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rants Appendix" sheetId="1" r:id="rId1"/>
  </sheets>
  <definedNames>
    <definedName name="_xlnm._FilterDatabase" localSheetId="0" hidden="1">'Grants Appendix'!$A$6:$XFB$1119</definedName>
    <definedName name="_xlnm.Print_Area" localSheetId="0">'Grants Appendix'!$A$1:$D$1115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8" i="1" l="1"/>
  <c r="D816" i="1"/>
  <c r="D392" i="1"/>
  <c r="D286" i="1"/>
  <c r="D9" i="1"/>
</calcChain>
</file>

<file path=xl/sharedStrings.xml><?xml version="1.0" encoding="utf-8"?>
<sst xmlns="http://schemas.openxmlformats.org/spreadsheetml/2006/main" count="1251" uniqueCount="1019">
  <si>
    <t>Recipient</t>
  </si>
  <si>
    <t>On-Farm Emergency Water Infrastructure Rebate scheme</t>
  </si>
  <si>
    <t>Agriculture Industry Development Grant</t>
  </si>
  <si>
    <t>Northern Territory Livestock Exporters Association</t>
  </si>
  <si>
    <t>Agriculture Project Co-contribution</t>
  </si>
  <si>
    <t>Sponsorship of Tony Moran Memorial</t>
  </si>
  <si>
    <t>Sponsorship Fred Pass Show</t>
  </si>
  <si>
    <t>Sponsorship Darwin Show</t>
  </si>
  <si>
    <t>Sponsorship of Bushfoods and Botanicals Conference</t>
  </si>
  <si>
    <t>Battlin Pastoral Enterprise</t>
  </si>
  <si>
    <t>Hale River Cattle Pty Ltd</t>
  </si>
  <si>
    <t>Joseph &amp; Elizabeth Cronin</t>
  </si>
  <si>
    <t>Tarlton Downs Pty Ltd</t>
  </si>
  <si>
    <t>Trengove Cattle Company Pty Ltd</t>
  </si>
  <si>
    <t>Diamond Beef Co No. 1 Pty Ltd</t>
  </si>
  <si>
    <t>Forestry Industry Association Northern Territory Inc</t>
  </si>
  <si>
    <t>First Nations Bushfood &amp; Botanical Alliance Australia Ltd</t>
  </si>
  <si>
    <t>Agriculture</t>
  </si>
  <si>
    <t>Plant Health Australia Ltd</t>
  </si>
  <si>
    <t>Wildlife Health Australia Incorporated</t>
  </si>
  <si>
    <t>Animal Health Australia</t>
  </si>
  <si>
    <t>Animal Welfare Grant</t>
  </si>
  <si>
    <t>Ark Aid Incorporated</t>
  </si>
  <si>
    <t>Paws Darwin</t>
  </si>
  <si>
    <t>Fisheries</t>
  </si>
  <si>
    <t>Blue Mud Bay Access</t>
  </si>
  <si>
    <t>Aboriginal Marine Rangers Grant</t>
  </si>
  <si>
    <t>Anindilyakwa Land Council</t>
  </si>
  <si>
    <t>Bawinanga Aboriginal Corporation</t>
  </si>
  <si>
    <t>Mabunji Aboriginal Resource Indigenous Corporation</t>
  </si>
  <si>
    <t>Marthakal Homeland &amp; Resource Centre Aboriginal Corporation</t>
  </si>
  <si>
    <t>Thamarrurr Development Corporation Ltd</t>
  </si>
  <si>
    <t>Recreational Fishing Grant</t>
  </si>
  <si>
    <t>Darwin Game Fishing Club Inc</t>
  </si>
  <si>
    <t>Palmerston Game Fishing Club Inc</t>
  </si>
  <si>
    <t>Industry Development Support Program</t>
  </si>
  <si>
    <t>Sponsorship of Women Industry Seafood Association</t>
  </si>
  <si>
    <t xml:space="preserve">Marine Ranger Program </t>
  </si>
  <si>
    <t>Tiwi Land Council</t>
  </si>
  <si>
    <t>Women's Industry Network Seafood Community Incorporate</t>
  </si>
  <si>
    <t>Sponsorship of Black Sky Aerospace</t>
  </si>
  <si>
    <t>Black Sky Aerospace</t>
  </si>
  <si>
    <t>Industry Development Grants</t>
  </si>
  <si>
    <t>Darwin Region Water Supply Work Program Funding</t>
  </si>
  <si>
    <t>Powerwater</t>
  </si>
  <si>
    <t>Adelaide River Off-Stream Water Storage</t>
  </si>
  <si>
    <t>Integrating Farming Systems</t>
  </si>
  <si>
    <t>Industry Skills Advisory Council Northern Territory Inc</t>
  </si>
  <si>
    <t>Crocodile Farmers Strategic Plan</t>
  </si>
  <si>
    <t>Offshore Gas Industry Capability Mapping &amp; Gas Analysis</t>
  </si>
  <si>
    <t>Service and Supply Industry Demand Analysis, Strategy and Brand Development</t>
  </si>
  <si>
    <t>Maritime Industry Capability Gap Analysis, Growth Strategy and Investment Strategy</t>
  </si>
  <si>
    <t xml:space="preserve">Manufacturing, Supply and Local Industry Capability </t>
  </si>
  <si>
    <t>Minerals Industry and Onshore Gas Industry Local Spend Analysis</t>
  </si>
  <si>
    <t>Space3D</t>
  </si>
  <si>
    <t>Effusiontech Pty Ltd</t>
  </si>
  <si>
    <t>Strategic and Operational Review</t>
  </si>
  <si>
    <t>Desert Knowledge Australia</t>
  </si>
  <si>
    <t>Sponsorship of NT Export and Industry Awards</t>
  </si>
  <si>
    <t>Live Cattle Biosecurity Resources for Indonesia</t>
  </si>
  <si>
    <t>Racing Industry Grants</t>
  </si>
  <si>
    <t>Darwin Greyhound Association</t>
  </si>
  <si>
    <t>Harts Range Amateur Race Club</t>
  </si>
  <si>
    <t>Mail Order Lotteries</t>
  </si>
  <si>
    <t>Australian Lottery Company</t>
  </si>
  <si>
    <t>Community Benefit Fund Gambling Amelioration Grant</t>
  </si>
  <si>
    <t>Amity Community Services</t>
  </si>
  <si>
    <t>Australian Hotels Association</t>
  </si>
  <si>
    <t>Central Australian Aboriginal Congress</t>
  </si>
  <si>
    <t>Holyoake Alice Springs Inc</t>
  </si>
  <si>
    <t>Responsible Gambling Fund</t>
  </si>
  <si>
    <t>Somerville Community Services Inc</t>
  </si>
  <si>
    <t>Yalu Marnggithinyaraw Indigenous Corporation</t>
  </si>
  <si>
    <t>Community Benefit Fund Major Capital Grant</t>
  </si>
  <si>
    <t>Alice Springs Pony Club Inc</t>
  </si>
  <si>
    <t>Arunga Park Speedway</t>
  </si>
  <si>
    <t>Australian Volunteer Coast Guard Assoc Inc</t>
  </si>
  <si>
    <t>Ban Ban Springs Campdraft Association Incorporated</t>
  </si>
  <si>
    <t>Barkly Bmx Club Inc</t>
  </si>
  <si>
    <t>Berry Springs Recreation Reserve Inc</t>
  </si>
  <si>
    <t>Daly Waters Rodeo &amp; Campdraft Association</t>
  </si>
  <si>
    <t>Darwin Sub-Aqua Incorporated</t>
  </si>
  <si>
    <t>Deckchair Cinema</t>
  </si>
  <si>
    <t>Gove Country Golf Club Inc</t>
  </si>
  <si>
    <t>Green River Aboriginal Corporation</t>
  </si>
  <si>
    <t>Ikuntji Artists Aboriginal Corporation</t>
  </si>
  <si>
    <t>Katherine Netball Association</t>
  </si>
  <si>
    <t>Litchfield Horse &amp; Pony Club</t>
  </si>
  <si>
    <t>Mitchell St Childcare Centre</t>
  </si>
  <si>
    <t>Northern Territory Firearms Council Incorporated</t>
  </si>
  <si>
    <t>Palmerston Pistol Club Incorporated</t>
  </si>
  <si>
    <t>Tangentyere Council Aboriginal Corporation</t>
  </si>
  <si>
    <t>Tennant Creek Transport</t>
  </si>
  <si>
    <t>Top End Dirt Karts</t>
  </si>
  <si>
    <t>Yapa-Kurlangu Ngurrara Aboriginal Corporation</t>
  </si>
  <si>
    <t>Community Benefit Fund Major Community Events</t>
  </si>
  <si>
    <t>Central Australian Show Society Inc</t>
  </si>
  <si>
    <t>Chung Wah Society Inc</t>
  </si>
  <si>
    <t>Darwin Military Museum</t>
  </si>
  <si>
    <t>Fabalice Festival Incorporated</t>
  </si>
  <si>
    <t>Incite Arts Inc</t>
  </si>
  <si>
    <t>Italian Festival Association Inc</t>
  </si>
  <si>
    <t>Kindness Shake Incorporated</t>
  </si>
  <si>
    <t>Mimal Land Management Aboriginal Corporation</t>
  </si>
  <si>
    <t>Red Hot Arts Central Australia Incorporated</t>
  </si>
  <si>
    <t>Tactile Arts</t>
  </si>
  <si>
    <t>Community Benefit Fund Major Grant</t>
  </si>
  <si>
    <t>Darwin Rifle Club Inc</t>
  </si>
  <si>
    <t>Heritage Alice Springs Incorporated</t>
  </si>
  <si>
    <t>Community Benefit Fund Minor Capital Grant</t>
  </si>
  <si>
    <t>Aileron Bush Club Incorporated</t>
  </si>
  <si>
    <t>Alice Springs Netball Association Inc</t>
  </si>
  <si>
    <t>Ansett Basketball Club</t>
  </si>
  <si>
    <t>Arafura Dragons Paddlers Club</t>
  </si>
  <si>
    <t>Arnhem Crows Sporting Association</t>
  </si>
  <si>
    <t>Australian Plants Society Alice Springs Inc</t>
  </si>
  <si>
    <t>Banyan House</t>
  </si>
  <si>
    <t>Brothers Rugby League Club Inc</t>
  </si>
  <si>
    <t>Central Australian Art Society Inc</t>
  </si>
  <si>
    <t>Central Craft</t>
  </si>
  <si>
    <t>Centralian Land Management Association</t>
  </si>
  <si>
    <t>Coconut Grove Seniors Community Hall Association</t>
  </si>
  <si>
    <t>Corrugated Iron Youth Arts</t>
  </si>
  <si>
    <t>Darwin Chorale</t>
  </si>
  <si>
    <t>Darwin City Brass Band Association Inc</t>
  </si>
  <si>
    <t>Darwin Cricket Club</t>
  </si>
  <si>
    <t>Darwin Junior Sedans Incorporated</t>
  </si>
  <si>
    <t>Darwin Malayalee Association Inc</t>
  </si>
  <si>
    <t>Darwin Model Flying Club Inc</t>
  </si>
  <si>
    <t>Darwin Quarter Horse Association Inc</t>
  </si>
  <si>
    <t>Darwin Skills Development Scheme Inc</t>
  </si>
  <si>
    <t>Darwin Surf Life Saving Club Incorporated</t>
  </si>
  <si>
    <t>Darwin Swimming Club Inc</t>
  </si>
  <si>
    <t>Dawn House Inc</t>
  </si>
  <si>
    <t>Deadly Hair Dude</t>
  </si>
  <si>
    <t>Dinah Beach Cruising Yacht Association Incorporated</t>
  </si>
  <si>
    <t>Dundee Downs Clay Shooters Inc</t>
  </si>
  <si>
    <t>Dundee Social &amp; Recreation Club Inc</t>
  </si>
  <si>
    <t>East Arnhem Regional Arts</t>
  </si>
  <si>
    <t>East Darwin Hockey Club</t>
  </si>
  <si>
    <t>Engawala Art Centre Aboriginal Corporation</t>
  </si>
  <si>
    <t>Fannie Bay Equestrian Club Incorporated</t>
  </si>
  <si>
    <t>Gap Community Childcare Centre</t>
  </si>
  <si>
    <t>Grow Northern Territory</t>
  </si>
  <si>
    <t>Hamilton Downs Youth Camp Assoc Inc</t>
  </si>
  <si>
    <t>Humpty Doo Community &amp; Child Care Centre Inc</t>
  </si>
  <si>
    <t>Indian Cultural Society Inc</t>
  </si>
  <si>
    <t>Katherine East Child Care Centre</t>
  </si>
  <si>
    <t>Katherine Gymnastics Club Inc</t>
  </si>
  <si>
    <t>Katherine Junior Rugby League</t>
  </si>
  <si>
    <t>Katherine Regional Arts Inc</t>
  </si>
  <si>
    <t>Katherine Tennis Club Inc</t>
  </si>
  <si>
    <t>Litchfield Football Club</t>
  </si>
  <si>
    <t>Marrakai Volunteer Bushfire Brigade Incorporated</t>
  </si>
  <si>
    <t>Milne Volunteer Bushfire Brigade Inc</t>
  </si>
  <si>
    <t>Mindil Aces Soccer Club Inc</t>
  </si>
  <si>
    <t>Mutitjulu Community Aboriginal Corporation</t>
  </si>
  <si>
    <t>Nhulunbuy Bicycle Motocross Club Inc</t>
  </si>
  <si>
    <t>Nightcliff Family Centre Inc</t>
  </si>
  <si>
    <t>Nightcliff Orchid Society</t>
  </si>
  <si>
    <t>Palmerston Cricket Club Inc</t>
  </si>
  <si>
    <t>Red Centre Bmx Club</t>
  </si>
  <si>
    <t>Red Centre Campdraft &amp; Rodeo Association Inc</t>
  </si>
  <si>
    <t>Rirratjingu Aboriginal Corporation</t>
  </si>
  <si>
    <t>Rovers Football Club Inc</t>
  </si>
  <si>
    <t>Southern Districts Cricket Club</t>
  </si>
  <si>
    <t>Southport Progress Association Inc</t>
  </si>
  <si>
    <t>Swimming Northern Territory Incorporated</t>
  </si>
  <si>
    <t>Tara Irish Dance Company Incorporated</t>
  </si>
  <si>
    <t>Teamhealth</t>
  </si>
  <si>
    <t>Tennant Turf Club</t>
  </si>
  <si>
    <t>Territory Quad Association</t>
  </si>
  <si>
    <t>Tracy Village Cricket Club Inc</t>
  </si>
  <si>
    <t>U3A Darwin Inc</t>
  </si>
  <si>
    <t>Victoria Daly Regional Council</t>
  </si>
  <si>
    <t>Wagait Shire Council</t>
  </si>
  <si>
    <t>Waltja Tjutangku Palyapayi</t>
  </si>
  <si>
    <t>West Arnhem Regional Council</t>
  </si>
  <si>
    <t>Community Benefit Fund Minor Grant</t>
  </si>
  <si>
    <t>Alice Springs Off Road Racing Club</t>
  </si>
  <si>
    <t>Alliance Francaise De Darwin Inc</t>
  </si>
  <si>
    <t>Childbirth Education Association Darwin Inc</t>
  </si>
  <si>
    <t>Darwin Community Legal Service Inc</t>
  </si>
  <si>
    <t>Dundee Progress Association</t>
  </si>
  <si>
    <t>Federal Netball Club</t>
  </si>
  <si>
    <t>Foldback Magazine Incorporated</t>
  </si>
  <si>
    <t>Jilamara Arts &amp; Crafts Association</t>
  </si>
  <si>
    <t>Litchfield Orchid Club Inc</t>
  </si>
  <si>
    <t>Nightcliff Swimming Club Inc</t>
  </si>
  <si>
    <t>Palmerston Athletic Club Inc</t>
  </si>
  <si>
    <t>T For Thomas Inc</t>
  </si>
  <si>
    <t>Territory Gymnastics Academy Inc</t>
  </si>
  <si>
    <t>Top End Mustangs Incorporated</t>
  </si>
  <si>
    <t>Top End Rural Model Aircraft Club</t>
  </si>
  <si>
    <t>Garrak Bombers Sporting Association Incorporated</t>
  </si>
  <si>
    <t>Katherine Multisport Club</t>
  </si>
  <si>
    <t>Alice Springs Tennis Association</t>
  </si>
  <si>
    <t>Darwin Cycling Club</t>
  </si>
  <si>
    <t>Reeling Veterans Incorporated</t>
  </si>
  <si>
    <t>Top End Early Learning Centre Inc</t>
  </si>
  <si>
    <t>Community Benefit Fund Vehicle Grant</t>
  </si>
  <si>
    <t>Ampilatwatja Aboriginal Organisation</t>
  </si>
  <si>
    <t xml:space="preserve">Bula’Bula Arts Aboriginal Corporation </t>
  </si>
  <si>
    <t>Hermannsburg Potters Aboriginal Corporation</t>
  </si>
  <si>
    <t>Jilkminggan Community Aboriginal Corporation</t>
  </si>
  <si>
    <t xml:space="preserve">Papulu Apparr-Kari Aboriginal Corporation </t>
  </si>
  <si>
    <t>Red Lily Health Board</t>
  </si>
  <si>
    <t>T For Thomas Incorporated</t>
  </si>
  <si>
    <t>Tiwi Designs Aboriginal Corporation</t>
  </si>
  <si>
    <t>Urapuntja Aboriginal Corporation</t>
  </si>
  <si>
    <t>Geophysics And Drilling Collaborations Program</t>
  </si>
  <si>
    <t>Core Lithium Ltd</t>
  </si>
  <si>
    <t>Knox Resource Pty Ltd</t>
  </si>
  <si>
    <t>Molyhil Mining Pty Ltd</t>
  </si>
  <si>
    <t>Redbank Operations Pty Ltd</t>
  </si>
  <si>
    <t>Vista Gold Australia Pty Ltd</t>
  </si>
  <si>
    <t>Barkly Operations Pty Ltd</t>
  </si>
  <si>
    <t>Bacchus Resources Pty Ltd</t>
  </si>
  <si>
    <t>Geoscience Australia</t>
  </si>
  <si>
    <t>Brunette Downs Ground Gravity Survey</t>
  </si>
  <si>
    <t>Northern Territory Major Events Company Pty Ltd</t>
  </si>
  <si>
    <t>Events</t>
  </si>
  <si>
    <t>Wurrumiyanga Solar Project</t>
  </si>
  <si>
    <t>Bioenergy for Photovoltaic Hybrid Electricity Generation</t>
  </si>
  <si>
    <t>Remote Hybrid Mini-Grid Systems</t>
  </si>
  <si>
    <t>Charles Darwin University</t>
  </si>
  <si>
    <t>Barkly Workforce Plan</t>
  </si>
  <si>
    <t>Building Governance Capacity</t>
  </si>
  <si>
    <t>Territory Governance Solutions</t>
  </si>
  <si>
    <t>Business Growth Program</t>
  </si>
  <si>
    <t>Aileron Station</t>
  </si>
  <si>
    <t>Alice Springs Family Day Care Inc</t>
  </si>
  <si>
    <t>Aqagroup Pty Ltd</t>
  </si>
  <si>
    <t>Arnhem Early Learning Centre</t>
  </si>
  <si>
    <t>Arnhem Physiotherapy Services Pty Ltd</t>
  </si>
  <si>
    <t>B &amp; A Dispatch Services Pty Ltd</t>
  </si>
  <si>
    <t>Barbara Clifford</t>
  </si>
  <si>
    <t>Bellette Media</t>
  </si>
  <si>
    <t>Captovate Pty Ltd</t>
  </si>
  <si>
    <t>Celotti Workforce</t>
  </si>
  <si>
    <t>Centre Pest Management Pty Ltd</t>
  </si>
  <si>
    <t>Darwin Trailer Boat Club Inc</t>
  </si>
  <si>
    <t>Diligent Safety Consulting</t>
  </si>
  <si>
    <t>Djiliwa Group Pty Ltd</t>
  </si>
  <si>
    <t>Dynamic Refrigeration Solutions</t>
  </si>
  <si>
    <t>Forge Creative Co</t>
  </si>
  <si>
    <t>Gap Road Design Co Pty Ltd</t>
  </si>
  <si>
    <t>Hands On People Pty Ltd</t>
  </si>
  <si>
    <t>Hill Professional Services</t>
  </si>
  <si>
    <t>Jess Cussen</t>
  </si>
  <si>
    <t>Kakadu Native Plant Suppliers</t>
  </si>
  <si>
    <t>Kalikamurti Suich</t>
  </si>
  <si>
    <t>Keogh Bay Consulting</t>
  </si>
  <si>
    <t>Mark Coffey Consulting Pty Ltd</t>
  </si>
  <si>
    <t>Mint Key</t>
  </si>
  <si>
    <t>Murin Travel &amp; Freight Services</t>
  </si>
  <si>
    <t>Outback Safety</t>
  </si>
  <si>
    <t>Pawsitive K9 Behaviour</t>
  </si>
  <si>
    <t>Pyndan Camel Tracks</t>
  </si>
  <si>
    <t>Quack Pest Control</t>
  </si>
  <si>
    <t>Roussos Legal Advisory</t>
  </si>
  <si>
    <t>Smartlab</t>
  </si>
  <si>
    <t>Supporting Moo</t>
  </si>
  <si>
    <t>Tanker Repair Services</t>
  </si>
  <si>
    <t>The Bid Agency</t>
  </si>
  <si>
    <t>The Bookshop Darwin</t>
  </si>
  <si>
    <t>Wharf One Food &amp; Wine</t>
  </si>
  <si>
    <t>Winchelsea Mining Pty Ltd</t>
  </si>
  <si>
    <t>Yingwati Pty Ltd</t>
  </si>
  <si>
    <t>Gareth Benson</t>
  </si>
  <si>
    <t>Elena Caldaci Creative Studio</t>
  </si>
  <si>
    <t>Smarter Business Solutions</t>
  </si>
  <si>
    <t>A &amp; N Fitness</t>
  </si>
  <si>
    <t>Alicetronics</t>
  </si>
  <si>
    <t>Aluglass Australia Pty Ltd</t>
  </si>
  <si>
    <t>Bohlin Enterprises Pty Ltd</t>
  </si>
  <si>
    <t>Brett Cattle Company Pty Ltd</t>
  </si>
  <si>
    <t>Burwell Technologies</t>
  </si>
  <si>
    <t>Central North Enterprises Pty Ltd</t>
  </si>
  <si>
    <t>Crocodylus Park</t>
  </si>
  <si>
    <t>Darwin Sheet Metal</t>
  </si>
  <si>
    <t>Eco Beauty Lounge</t>
  </si>
  <si>
    <t>Gray Supermarket</t>
  </si>
  <si>
    <t>King Ash Bay Fishing Club Inc</t>
  </si>
  <si>
    <t>Lyndavale Pty Ltd</t>
  </si>
  <si>
    <t>Napier Pastoral</t>
  </si>
  <si>
    <t>Neutral Junction Proprietors</t>
  </si>
  <si>
    <t>North Australia Health</t>
  </si>
  <si>
    <t>Oasis Tourist Park</t>
  </si>
  <si>
    <t>Palmer Valley Station</t>
  </si>
  <si>
    <t>Smimac Foodservices</t>
  </si>
  <si>
    <t>Stuart Tree Fishing Camp</t>
  </si>
  <si>
    <t>Tamsing Pty Ltd</t>
  </si>
  <si>
    <t>Territory Laundry Services Pty Ltd</t>
  </si>
  <si>
    <t>Think Water Winnellie &amp; Virginia</t>
  </si>
  <si>
    <t>Uluru Segway Tours</t>
  </si>
  <si>
    <t>Umbeara Station</t>
  </si>
  <si>
    <t>Waratah Football Club Inc</t>
  </si>
  <si>
    <t>Palm Court Budget Motel</t>
  </si>
  <si>
    <t>No Worries Gardening Service</t>
  </si>
  <si>
    <t>Swel Pty Ltd</t>
  </si>
  <si>
    <t>Community Based Childcare</t>
  </si>
  <si>
    <t>Business &amp; Community Developments</t>
  </si>
  <si>
    <t>Industry Support</t>
  </si>
  <si>
    <t>Motor Trades Association</t>
  </si>
  <si>
    <t>Australian Centre For Business Growth</t>
  </si>
  <si>
    <t>Chiliad Consulting Pty Ltd</t>
  </si>
  <si>
    <t>Innovator in Residence Program</t>
  </si>
  <si>
    <t>Business Innovation Award</t>
  </si>
  <si>
    <t>Eugenia Ikonomou</t>
  </si>
  <si>
    <t>Young Change Agents</t>
  </si>
  <si>
    <t>High School Esports Pioneer Program</t>
  </si>
  <si>
    <t>Neu21 Pty Ltd</t>
  </si>
  <si>
    <t>Catalyse Mentorship Program</t>
  </si>
  <si>
    <t>Codeshala</t>
  </si>
  <si>
    <t>Daitum Pty Ltd</t>
  </si>
  <si>
    <t>Dialog Information Technology</t>
  </si>
  <si>
    <t>Larrikin Interactive</t>
  </si>
  <si>
    <t>Skidog Productions</t>
  </si>
  <si>
    <t>Wilbur Solutions Pty Ltd</t>
  </si>
  <si>
    <t>Lisa Louden</t>
  </si>
  <si>
    <t>21 Webs</t>
  </si>
  <si>
    <t>Digital Partnership Program</t>
  </si>
  <si>
    <t>Warlpiri Media Association Inc</t>
  </si>
  <si>
    <t>Contractor Accreditation Limited Funding</t>
  </si>
  <si>
    <t>Alice Springs Town Council</t>
  </si>
  <si>
    <t>Civil Contractors Federation</t>
  </si>
  <si>
    <t>Darwin City Retailers Association Inc</t>
  </si>
  <si>
    <t>Foodbank Northern Territory</t>
  </si>
  <si>
    <t>Mindil Beach Sunset Market Association Inc</t>
  </si>
  <si>
    <t>Northern Territory Indigenous Business Network</t>
  </si>
  <si>
    <t>Palmerston Regional Business Association</t>
  </si>
  <si>
    <t>Rural Business Support Service Inc</t>
  </si>
  <si>
    <t>Sponsorship of Young Achievers Award</t>
  </si>
  <si>
    <t>Awards Australia Pty Ltd</t>
  </si>
  <si>
    <t>Sponsorship of Business Excellence Award</t>
  </si>
  <si>
    <t>Sponsorship of Hospitality NT Award</t>
  </si>
  <si>
    <t>Sponsorship of NT Digital Excellence Award</t>
  </si>
  <si>
    <t>Belong Events Pty Ltd</t>
  </si>
  <si>
    <t>Sponsorship of NT Export and Industry Award</t>
  </si>
  <si>
    <t>Sponsorship of Science Week Award</t>
  </si>
  <si>
    <t>Sponsorship of NT Esports League</t>
  </si>
  <si>
    <t>Next Tier Gaming &amp; Esports</t>
  </si>
  <si>
    <t>Trade Support Scheme</t>
  </si>
  <si>
    <t>Alana Kaye Training</t>
  </si>
  <si>
    <t>Universal Site Monitoring</t>
  </si>
  <si>
    <t>Wats &amp; Co Pty Ltd</t>
  </si>
  <si>
    <t>Aboriginal Business Development Grant</t>
  </si>
  <si>
    <t>Business Security Program</t>
  </si>
  <si>
    <t>Immediate Works Grant</t>
  </si>
  <si>
    <t>Home &amp; Business Battery Scheme</t>
  </si>
  <si>
    <t>Small Business Pivot Grant</t>
  </si>
  <si>
    <t>JobMaker Booster - Scheme 1 (Small Businesses)</t>
  </si>
  <si>
    <t>JobMaker Booster - Scheme 2 (Worker Attraction Campaign Grant)</t>
  </si>
  <si>
    <t>Small Business Saver</t>
  </si>
  <si>
    <t>Supply Chain Solver</t>
  </si>
  <si>
    <t>Financial Fitness Fund - Peak Bodies</t>
  </si>
  <si>
    <t>Financial Fitness Fund - Training Providers</t>
  </si>
  <si>
    <t>Sponsorship of Belong Conference</t>
  </si>
  <si>
    <t>Work Stay Play</t>
  </si>
  <si>
    <t>Tourism Survival Fund</t>
  </si>
  <si>
    <t>Visitation Reliant Small Business Support</t>
  </si>
  <si>
    <t>Business Hardship Register 2.0</t>
  </si>
  <si>
    <t>Provider Training Funding</t>
  </si>
  <si>
    <t>NT Working Women's Centre</t>
  </si>
  <si>
    <t>User Choice Funding</t>
  </si>
  <si>
    <t>NT Group Training Program</t>
  </si>
  <si>
    <t>Australian Apprenticeship Centre</t>
  </si>
  <si>
    <t>Workwear and Workgear Bonus Scheme</t>
  </si>
  <si>
    <t>Aboriginal Responsive Skilling Grants</t>
  </si>
  <si>
    <t>Build Skills</t>
  </si>
  <si>
    <t>NT Equity Training Programs</t>
  </si>
  <si>
    <t>Territory Workforce Programs</t>
  </si>
  <si>
    <t>Critical Skills Boost</t>
  </si>
  <si>
    <t>Sponsorship of GTNT Apprentice Award</t>
  </si>
  <si>
    <t>Industry Advice</t>
  </si>
  <si>
    <t>NT Training Awards</t>
  </si>
  <si>
    <t>Future Skills Program</t>
  </si>
  <si>
    <t>Infection Control Program</t>
  </si>
  <si>
    <t>JobTrainer Fund</t>
  </si>
  <si>
    <t>Chamber of Commerce Seasonal Worker Project</t>
  </si>
  <si>
    <t>Higher Education Scholarships</t>
  </si>
  <si>
    <t>Nungalinya College</t>
  </si>
  <si>
    <t>Seafood &amp; Maritime Industries Training Ltd</t>
  </si>
  <si>
    <t>Desert Peoples Centre Inc</t>
  </si>
  <si>
    <t>Alan Bartlett Consulting Pty Ltd</t>
  </si>
  <si>
    <t>Arbtrack Australia</t>
  </si>
  <si>
    <t>Aviation Australia Pty Ltd</t>
  </si>
  <si>
    <t>Central Outback Training</t>
  </si>
  <si>
    <t>Coastal &amp; Rural Training</t>
  </si>
  <si>
    <t>Housing Industry Association</t>
  </si>
  <si>
    <t>Karen Sheldon Group</t>
  </si>
  <si>
    <t>Learning Knowing Achieving Pty Ltd</t>
  </si>
  <si>
    <t>Murray Mallee Training Company Ltd</t>
  </si>
  <si>
    <t>One Tree Community Services</t>
  </si>
  <si>
    <t>Outback Stores</t>
  </si>
  <si>
    <t>Response Services Employment &amp; Training Pty Ltd</t>
  </si>
  <si>
    <t>River Murray Training Pty Ltd</t>
  </si>
  <si>
    <t>Rowe Training &amp; Consulting</t>
  </si>
  <si>
    <t>Site Skills Training</t>
  </si>
  <si>
    <t>Tfia Business Services Pty Ltd</t>
  </si>
  <si>
    <t>The Arnhem Land Progress Aboriginal Corporation</t>
  </si>
  <si>
    <t>Upskilled Pty Ltd</t>
  </si>
  <si>
    <t>Want Training Services</t>
  </si>
  <si>
    <t>William Angliss Institute</t>
  </si>
  <si>
    <t>Tiwi Islands Training &amp; Employment Board</t>
  </si>
  <si>
    <t>Australian Fisheries Academy Ltd</t>
  </si>
  <si>
    <t>Carey Training Pty Ltd</t>
  </si>
  <si>
    <t>Civil Contractors Federation South Australia Ltd</t>
  </si>
  <si>
    <t>Fireground Pty Ltd</t>
  </si>
  <si>
    <t>First Step Development Enterprises Pty Ltd</t>
  </si>
  <si>
    <t>Northern Territory Training Services</t>
  </si>
  <si>
    <t>Train365</t>
  </si>
  <si>
    <t>Master Builders Northern Territory</t>
  </si>
  <si>
    <t>Barkly Regional Council</t>
  </si>
  <si>
    <t>Thamarrurr Youth Indigenous Corporation</t>
  </si>
  <si>
    <t>100% Adventure</t>
  </si>
  <si>
    <t>Learning Potential International</t>
  </si>
  <si>
    <t>Melaleuca Refugee Centre</t>
  </si>
  <si>
    <t>Independent Tertiary Education Council Australia</t>
  </si>
  <si>
    <t>Centre For Appropriate Technology Ltd</t>
  </si>
  <si>
    <t>Baluyot, Mr Johannes</t>
  </si>
  <si>
    <t>Challis, Miss Ricki</t>
  </si>
  <si>
    <t>Ngalmi, Miss Alma</t>
  </si>
  <si>
    <t>Power Concepts Pty Ltd</t>
  </si>
  <si>
    <t>Randall, Miss Lorraine</t>
  </si>
  <si>
    <t>Richardson, Mr Thomas</t>
  </si>
  <si>
    <t>Taminmin College</t>
  </si>
  <si>
    <t>Tennant Creek Primary School Council Inc</t>
  </si>
  <si>
    <t>Tilmouth, Miss Makisha</t>
  </si>
  <si>
    <t>Vigona, Mr Jahdai</t>
  </si>
  <si>
    <t>Business and Innovation</t>
  </si>
  <si>
    <t>Workforce</t>
  </si>
  <si>
    <t>Batchelor Institute of Indigenous Tertiary Education</t>
  </si>
  <si>
    <t>Pre-Employment</t>
  </si>
  <si>
    <t>Aboriginal Workforce Grants</t>
  </si>
  <si>
    <t>VET Student Loan NT Contribution</t>
  </si>
  <si>
    <t>GTNT Group</t>
  </si>
  <si>
    <t>Chamber of Commerce NT</t>
  </si>
  <si>
    <t>NT Cattlemen's Association</t>
  </si>
  <si>
    <t>Screen Territory - Story Development</t>
  </si>
  <si>
    <t>360 Degree Films Pty Ltd</t>
  </si>
  <si>
    <t>Alexandra Edmondson</t>
  </si>
  <si>
    <t>Brindle Films Pty Ltd</t>
  </si>
  <si>
    <t>Carolyn Macdonald</t>
  </si>
  <si>
    <t>Exposure Productions</t>
  </si>
  <si>
    <t>Honey Art Productions</t>
  </si>
  <si>
    <t>Kyle Walmsley</t>
  </si>
  <si>
    <t>Leonie Norrington</t>
  </si>
  <si>
    <t>Maxwell Palmer Marcelis Productions Pty Ltd</t>
  </si>
  <si>
    <t>Rita Cattoni</t>
  </si>
  <si>
    <t>Screenwriter</t>
  </si>
  <si>
    <t>Skinnyfish Music Pty Ltd</t>
  </si>
  <si>
    <t>Tamara Lynne Whyte</t>
  </si>
  <si>
    <t>Ten 4 Media</t>
  </si>
  <si>
    <t>Leslie Simpson</t>
  </si>
  <si>
    <t>King, Ms Grace</t>
  </si>
  <si>
    <t>Coutts, Mrs Toni</t>
  </si>
  <si>
    <t>Garuwa Creative Pty Ltd</t>
  </si>
  <si>
    <t>Small Screen Productions Pty Ltd</t>
  </si>
  <si>
    <t>Screen Territory - Production Funding</t>
  </si>
  <si>
    <t>Beyond Bmc Pty Ltd</t>
  </si>
  <si>
    <t>Gunringer Pty Ltd</t>
  </si>
  <si>
    <t>Maverix</t>
  </si>
  <si>
    <t>Totem Network</t>
  </si>
  <si>
    <t xml:space="preserve">Screen Territory - Travel Support </t>
  </si>
  <si>
    <t>Lost Flowers Productions Pty Ltd</t>
  </si>
  <si>
    <t>The First Inventors</t>
  </si>
  <si>
    <t>Lady, Mr Steph</t>
  </si>
  <si>
    <t>Nora &amp; R.D. Productions</t>
  </si>
  <si>
    <t>Philip Tarl Denson</t>
  </si>
  <si>
    <t>Rebecca Parker</t>
  </si>
  <si>
    <t>Chili Films Pty Ltd</t>
  </si>
  <si>
    <t>Jonathan Daw</t>
  </si>
  <si>
    <t>Screen Territory - Audience Development</t>
  </si>
  <si>
    <t>Flickerfest</t>
  </si>
  <si>
    <t>Sydney Film Festival</t>
  </si>
  <si>
    <t>Screen Territory - Career Development</t>
  </si>
  <si>
    <t>Screen Territory - Industry Partnerships</t>
  </si>
  <si>
    <t>Amiable Communications</t>
  </si>
  <si>
    <t>Alyson De Groot</t>
  </si>
  <si>
    <t>Australian Red Cross</t>
  </si>
  <si>
    <t>Bayside International College - Bic English</t>
  </si>
  <si>
    <t>Darwin High School</t>
  </si>
  <si>
    <t>Global Cultural Exchange Company</t>
  </si>
  <si>
    <t>Hot Game Magnet</t>
  </si>
  <si>
    <t>Made Concepts Pty Ltd</t>
  </si>
  <si>
    <t>Two Two One Mental Health Charity</t>
  </si>
  <si>
    <t>International Student Wellbeing Grant Program</t>
  </si>
  <si>
    <t>Cooperative Marketing Fund</t>
  </si>
  <si>
    <t>Student Accommodation Grant</t>
  </si>
  <si>
    <t>Australian Campus Management Pty Ltd</t>
  </si>
  <si>
    <t>Australian City International College Pty Ltd</t>
  </si>
  <si>
    <t>Unilodge Darwin</t>
  </si>
  <si>
    <t>Australian Trade Commission</t>
  </si>
  <si>
    <t>Study Scholarship Program</t>
  </si>
  <si>
    <t>Study Sponsorships &amp; Partnerships</t>
  </si>
  <si>
    <t>Aboriginal Tourism Grant Program</t>
  </si>
  <si>
    <t>Tourism Top End</t>
  </si>
  <si>
    <t>Tourism Central Australia</t>
  </si>
  <si>
    <t>Voucher Program</t>
  </si>
  <si>
    <t>Town Asset Program</t>
  </si>
  <si>
    <t>Save and Learn Program</t>
  </si>
  <si>
    <t>Roadhouse to Recovery</t>
  </si>
  <si>
    <t>New Visitor Experience Program</t>
  </si>
  <si>
    <t>Night Time Experiences Grant</t>
  </si>
  <si>
    <t>International Marketing Restart Program</t>
  </si>
  <si>
    <t>Book Now</t>
  </si>
  <si>
    <t>Cooperative Marketing</t>
  </si>
  <si>
    <t>Industry Development</t>
  </si>
  <si>
    <t>NT Business Events</t>
  </si>
  <si>
    <t>Visitor Experience Enhancement Program</t>
  </si>
  <si>
    <t>Tourism</t>
  </si>
  <si>
    <t>Study</t>
  </si>
  <si>
    <t>Corporate and Governance</t>
  </si>
  <si>
    <t>Arlpwe Artists Aboriginal Corporation</t>
  </si>
  <si>
    <t>Culture College Arnhem Land Aboriginal Corporation</t>
  </si>
  <si>
    <t>Dhimurru Land Management Aboriginal Corporation</t>
  </si>
  <si>
    <t>Gundjeihmi Aboriginal Corporation</t>
  </si>
  <si>
    <t>Iltja Ntjarra Many Hands Art Centre</t>
  </si>
  <si>
    <t>Ironbark Aboriginal Corporation</t>
  </si>
  <si>
    <t>Liya Wanhurr Aboriginal Corporation</t>
  </si>
  <si>
    <t>Luwungunji</t>
  </si>
  <si>
    <t>Menge Aboriginal Corporation</t>
  </si>
  <si>
    <t>Mercure Kakadu Crocodile Hotel</t>
  </si>
  <si>
    <t>Merrepen Arts</t>
  </si>
  <si>
    <t>Milintji Developments Pty Ltd</t>
  </si>
  <si>
    <t>Miriam Rose Foundation</t>
  </si>
  <si>
    <t>Nyinyikay Dha Wuba Aboriginal Corporation</t>
  </si>
  <si>
    <t>Tarntipi Homelands Aboriginal Corporation</t>
  </si>
  <si>
    <t>Tiwi Design Aboriginal Corporation Incorporated</t>
  </si>
  <si>
    <t>Agri Muster Pty Ltd</t>
  </si>
  <si>
    <t>Angkerle Aboriginal Corporation Inc</t>
  </si>
  <si>
    <t>Ayeye Atyenhe Art</t>
  </si>
  <si>
    <t>Bluestone Motor Inn</t>
  </si>
  <si>
    <t>Buffalo Boat Hire</t>
  </si>
  <si>
    <t>Chartair Pty Ltd</t>
  </si>
  <si>
    <t>Cookes Tours</t>
  </si>
  <si>
    <t>Darwin City Hotel</t>
  </si>
  <si>
    <t>Davidsons Arnhemland Safaris Pty Ltd</t>
  </si>
  <si>
    <t>Douglas Daly Holiday Park</t>
  </si>
  <si>
    <t>Dundee Beach Holiday Park Pty Ltd</t>
  </si>
  <si>
    <t>Earth Sanctuary World Nature Centre</t>
  </si>
  <si>
    <t>Emu Run Experience</t>
  </si>
  <si>
    <t>Gemtree  Roadhouse &amp; Caravan Park</t>
  </si>
  <si>
    <t>Indigenous Land Corporation</t>
  </si>
  <si>
    <t>Kakadu Rock Art Tours</t>
  </si>
  <si>
    <t>Katherine Aviation Pty Ltd</t>
  </si>
  <si>
    <t>Katherine Outback Experience Pty Ltd</t>
  </si>
  <si>
    <t>Ntaria Supermarket</t>
  </si>
  <si>
    <t>Papunya Community Store</t>
  </si>
  <si>
    <t>Roper Bar Park &amp; Store Pty Ltd</t>
  </si>
  <si>
    <t>Roylands Pty Ltd</t>
  </si>
  <si>
    <t>Skippers At Dundee Pty Ltd</t>
  </si>
  <si>
    <t>Tilmouth Well Roadhouse</t>
  </si>
  <si>
    <t>Tumbling Waters Holiday Park</t>
  </si>
  <si>
    <t>Uluru Audio Guide</t>
  </si>
  <si>
    <t>Uno Management Services Pty Ltd</t>
  </si>
  <si>
    <t>Vatap Pty Ltd</t>
  </si>
  <si>
    <t>Walk Darwin</t>
  </si>
  <si>
    <t>Wetland Cruises</t>
  </si>
  <si>
    <t>Wild Honey Travels</t>
  </si>
  <si>
    <t>Wildcard Luxury Cruises</t>
  </si>
  <si>
    <t>Yugul Mangi Development Aboriginal Corporation</t>
  </si>
  <si>
    <t>Digital Coaching International</t>
  </si>
  <si>
    <t>Karrke Pty Ltd</t>
  </si>
  <si>
    <t>Keep Australia Beautiful</t>
  </si>
  <si>
    <t>Adventure Tours Australia Group Pty Ltd</t>
  </si>
  <si>
    <t>Breeze Holiday Parks - Katherine</t>
  </si>
  <si>
    <t>Darwin Convention Centre</t>
  </si>
  <si>
    <t>Get Lost Travel Pty Ltd</t>
  </si>
  <si>
    <t>Goodhand Outback Experience</t>
  </si>
  <si>
    <t>Lirrwi Yolngu Tourism Aborigioration</t>
  </si>
  <si>
    <t>Mary River Wilderness Retreat</t>
  </si>
  <si>
    <t>Outback Fishing Charters</t>
  </si>
  <si>
    <t>Territory Expeditions</t>
  </si>
  <si>
    <t>Travellers Autobarn</t>
  </si>
  <si>
    <t>Voyages Indigenous Tourism Pty Ltd</t>
  </si>
  <si>
    <t>World Expeditions Services Pty Ltd</t>
  </si>
  <si>
    <t>Barramundi Adventures Darwin</t>
  </si>
  <si>
    <t>Batchelor Holiday Park</t>
  </si>
  <si>
    <t>Cooinda Lodge Kakadu</t>
  </si>
  <si>
    <t>De Lago Resort On Lake Bennett</t>
  </si>
  <si>
    <t>Gardens Park Golf Links</t>
  </si>
  <si>
    <t>Gorge View Bush Retreat</t>
  </si>
  <si>
    <t>Ooraminna Station Homestead</t>
  </si>
  <si>
    <t>Yarraman Territory Pty Ltd</t>
  </si>
  <si>
    <t>Crab Claw Resort</t>
  </si>
  <si>
    <t>Daly Waters Pub</t>
  </si>
  <si>
    <t>Noonamah Tourist Park</t>
  </si>
  <si>
    <t>Outer Edge Photography Pty Ltd</t>
  </si>
  <si>
    <t>R Woods &amp; T.L Woods</t>
  </si>
  <si>
    <t>Aileron Hotel &amp; Roadhouse</t>
  </si>
  <si>
    <t>Ausmobar Pty Ltd</t>
  </si>
  <si>
    <t>Banyan Farm</t>
  </si>
  <si>
    <t>Barrow Creek Hotel</t>
  </si>
  <si>
    <t>Blimey Charlie Pty Ltd</t>
  </si>
  <si>
    <t>Borroloola Hotel Motel Pty Ltd</t>
  </si>
  <si>
    <t>Carmellack Pty Ltd</t>
  </si>
  <si>
    <t>Corroboree Park Tavern</t>
  </si>
  <si>
    <t>Daly River Inn</t>
  </si>
  <si>
    <t>Discovery Holiday Parks Glen Helen</t>
  </si>
  <si>
    <t>Dunmarra Wayside Inn</t>
  </si>
  <si>
    <t>Erldunda Desert Oaks Resort Pty Ltd</t>
  </si>
  <si>
    <t>Gove Yacht Club</t>
  </si>
  <si>
    <t>Heartbreak Hotel</t>
  </si>
  <si>
    <t>Kings Creek Station</t>
  </si>
  <si>
    <t>Leaders Creek Fishing Base</t>
  </si>
  <si>
    <t>Litchfield Park Cafe</t>
  </si>
  <si>
    <t>Litchfield Tourist Park</t>
  </si>
  <si>
    <t>Mainoru Outstation Store</t>
  </si>
  <si>
    <t>Oceanview Developments Pty Ltd</t>
  </si>
  <si>
    <t>Point Stuart Wilderness Lodge</t>
  </si>
  <si>
    <t>Renner Springs Desert Inn</t>
  </si>
  <si>
    <t>Threeways Roadhouse</t>
  </si>
  <si>
    <t>Ti Tree Farm Garden</t>
  </si>
  <si>
    <t>Timber Creek Hotel</t>
  </si>
  <si>
    <t>Wirib Store &amp; Tourism Park</t>
  </si>
  <si>
    <t>Zed Hospitality Australia Pty Ltd</t>
  </si>
  <si>
    <t>Katherine Town Council</t>
  </si>
  <si>
    <t>Alkira Secondary College</t>
  </si>
  <si>
    <t>Blackburn High School</t>
  </si>
  <si>
    <t>Cobden Technical School</t>
  </si>
  <si>
    <t>Cranbourne East Secondary College</t>
  </si>
  <si>
    <t>Dromana Secondary College</t>
  </si>
  <si>
    <t>Fintona Girls School</t>
  </si>
  <si>
    <t>Firbank Grammar School</t>
  </si>
  <si>
    <t>Frankston High School</t>
  </si>
  <si>
    <t>Highvale Secondary College</t>
  </si>
  <si>
    <t>Inspired Australia Holdings Pty Ltd</t>
  </si>
  <si>
    <t>Loreto Mandeville Hall Toorak</t>
  </si>
  <si>
    <t>Lowther Hall Anglican Grammar School</t>
  </si>
  <si>
    <t>Officer Secondary College</t>
  </si>
  <si>
    <t>South Oakleigh Secondary College</t>
  </si>
  <si>
    <t>The Geelong College</t>
  </si>
  <si>
    <t>Timboon P-12 School</t>
  </si>
  <si>
    <t>Trinity College Colac Inc</t>
  </si>
  <si>
    <t>Viewbank College</t>
  </si>
  <si>
    <t>Wheelers Hill Secondary College</t>
  </si>
  <si>
    <t>Nhulunbuy Corporation Ltd</t>
  </si>
  <si>
    <t>00Seven Jet Ski Adventures</t>
  </si>
  <si>
    <t>Airborne Solutions</t>
  </si>
  <si>
    <t>Alice Lodge Backpackers</t>
  </si>
  <si>
    <t>Arirrki Aboriginal Corporation</t>
  </si>
  <si>
    <t>Buku Larrnggay Mulka Incorporated</t>
  </si>
  <si>
    <t>Bulabula Arts</t>
  </si>
  <si>
    <t>Bullo River Cattle Station</t>
  </si>
  <si>
    <t>Char Darwin Pty Ltd</t>
  </si>
  <si>
    <t>Chriden Pty Ltd</t>
  </si>
  <si>
    <t>Club Eastside</t>
  </si>
  <si>
    <t>Coolalinga Tourist Park</t>
  </si>
  <si>
    <t>Darwin Explorer Pty Ltd</t>
  </si>
  <si>
    <t>Darwin Resort</t>
  </si>
  <si>
    <t>Darwin Ski Club</t>
  </si>
  <si>
    <t>Deva Short Stay Pty Ltd</t>
  </si>
  <si>
    <t>Doctors Gully Investments Pty Ltd</t>
  </si>
  <si>
    <t>Doubletree Esplanade Darwin</t>
  </si>
  <si>
    <t>G'Day Mate Tourist Park</t>
  </si>
  <si>
    <t>Groote Eylandt Lodge Pty Ltd</t>
  </si>
  <si>
    <t>Hilton Darwin</t>
  </si>
  <si>
    <t>Howard Springs Tavern</t>
  </si>
  <si>
    <t>Indigofera Ecotours</t>
  </si>
  <si>
    <t>Kakadu Lodge</t>
  </si>
  <si>
    <t>Mataranka Supermarket</t>
  </si>
  <si>
    <t>Nitmiluk Tours Pty Ltd</t>
  </si>
  <si>
    <t>Oasis Hotel</t>
  </si>
  <si>
    <t>Outback Tour Services Pty Ltd</t>
  </si>
  <si>
    <t>Overlandoz</t>
  </si>
  <si>
    <t>Red Centre Adventures</t>
  </si>
  <si>
    <t>Reidy Investments Pty Ltd</t>
  </si>
  <si>
    <t>Remote Tours Pty Ltd</t>
  </si>
  <si>
    <t>Riverview Tourist Village</t>
  </si>
  <si>
    <t>Spring Tide Safaris</t>
  </si>
  <si>
    <t>Sundance Farm Pty Ltd</t>
  </si>
  <si>
    <t>The Darwin Sailing Club Incorporated</t>
  </si>
  <si>
    <t>The Heritage Caravan Park</t>
  </si>
  <si>
    <t>The Tap On Mitchell</t>
  </si>
  <si>
    <t>Tiwi Enterprises Ltd</t>
  </si>
  <si>
    <t>Tiwi Island Retreat Pty Ltd</t>
  </si>
  <si>
    <t>Top End Tandems</t>
  </si>
  <si>
    <t>Unique Minibus Services Pty Ltd</t>
  </si>
  <si>
    <t>Vatu Santuary</t>
  </si>
  <si>
    <t>Venture North Safaris</t>
  </si>
  <si>
    <t>Vision Sportfishing</t>
  </si>
  <si>
    <t>Wagait Beach Bush Retreat</t>
  </si>
  <si>
    <t>White Fox Enterprises</t>
  </si>
  <si>
    <t>Winmarti Tours</t>
  </si>
  <si>
    <t>World Expeditions Travel Group Pty Ltd</t>
  </si>
  <si>
    <t>Yknot Charters</t>
  </si>
  <si>
    <t>Bonus Claims (Various)</t>
  </si>
  <si>
    <t/>
  </si>
  <si>
    <t>Welcome to the Territory Incentive</t>
  </si>
  <si>
    <t>NT Buffalo Industry Council Incorporated</t>
  </si>
  <si>
    <t>Amateur Fishermen's Association of the Northern Territory</t>
  </si>
  <si>
    <t>Prodigy Gold NL</t>
  </si>
  <si>
    <t>Fidelity Fund NT</t>
  </si>
  <si>
    <t>Rapid Clean NT</t>
  </si>
  <si>
    <t>Complete Constructions NT Pty Ltd</t>
  </si>
  <si>
    <t>Total Cooling Solutions NT</t>
  </si>
  <si>
    <t>Nexia Edwards Marshall NT Pty Ltd</t>
  </si>
  <si>
    <t>Eagle Training Services NT Pty Ltd</t>
  </si>
  <si>
    <t>Train Safe NT</t>
  </si>
  <si>
    <t>Carers NT</t>
  </si>
  <si>
    <t>Savage Films NT Pty Ltd</t>
  </si>
  <si>
    <t>Garry John Gallagher</t>
  </si>
  <si>
    <t>Sarah Price</t>
  </si>
  <si>
    <t>Fanomezana Angelo Razafimamonjy</t>
  </si>
  <si>
    <t>Australian Cinematographers Society NT</t>
  </si>
  <si>
    <t>International College of Advanced Education</t>
  </si>
  <si>
    <t>NT Legal Aid Commission</t>
  </si>
  <si>
    <t>PPIA NT Incorporated</t>
  </si>
  <si>
    <t>Southern Cross Tours &amp; Travel NT Pty Ltd</t>
  </si>
  <si>
    <t>Greyhound Rehoming Association NT Inc</t>
  </si>
  <si>
    <t>NT Farmers Association</t>
  </si>
  <si>
    <t>Australian Stock Horse Society NT Branch Incorporated</t>
  </si>
  <si>
    <t>Northern Land Council</t>
  </si>
  <si>
    <t>Sam's Websites</t>
  </si>
  <si>
    <t>NP Marketing</t>
  </si>
  <si>
    <t>The North Australian Pastoral Company Pty Ltd</t>
  </si>
  <si>
    <t>Katherine Game Fishing Club Inc</t>
  </si>
  <si>
    <t>Independence Group NL</t>
  </si>
  <si>
    <t>Autism NT</t>
  </si>
  <si>
    <t>HK Holistic Health Klub</t>
  </si>
  <si>
    <t>Jawoyn Association Aboriginal Corporation</t>
  </si>
  <si>
    <t>Emerge IT Solutions Pty Ltd</t>
  </si>
  <si>
    <t>NT Golden Produce Co Pty Ltd</t>
  </si>
  <si>
    <t>NT Swim School</t>
  </si>
  <si>
    <t>8CCC Radio</t>
  </si>
  <si>
    <t>NG Photographics</t>
  </si>
  <si>
    <t>SRA Information Technology Pty Ltd</t>
  </si>
  <si>
    <t>NT Industry Capability Network</t>
  </si>
  <si>
    <t>Dovaston Consulting Group Pty Ltd</t>
  </si>
  <si>
    <t>NT Christian Schools</t>
  </si>
  <si>
    <t>RMIT University</t>
  </si>
  <si>
    <t>Star College Australia Pty Ltd</t>
  </si>
  <si>
    <t>TAFE NSW</t>
  </si>
  <si>
    <t>TAFE Queensland</t>
  </si>
  <si>
    <t>The Flower School Pty Ltd</t>
  </si>
  <si>
    <t>LTT Group Pty Ltd</t>
  </si>
  <si>
    <t>New Future IT</t>
  </si>
  <si>
    <t>SJT Training Aboriginal Corporation</t>
  </si>
  <si>
    <t>Green Glass Trading Pty Ltd</t>
  </si>
  <si>
    <t>FORWAARD Aboriginal Corporation</t>
  </si>
  <si>
    <t>ECB Training Services Pty Ltd</t>
  </si>
  <si>
    <t>NEC Australia Pty Ltd</t>
  </si>
  <si>
    <t>NT Seafood Council</t>
  </si>
  <si>
    <t>CRC For Developing Northern Australia Ltd</t>
  </si>
  <si>
    <t>ABC Amateur Race Club</t>
  </si>
  <si>
    <t>Thoroughbred Racing NT</t>
  </si>
  <si>
    <t>CMS Pty Ltd</t>
  </si>
  <si>
    <t>Men's Shed Alice Springs</t>
  </si>
  <si>
    <t>MJD Foundation Ltd</t>
  </si>
  <si>
    <t>Music NT Inc</t>
  </si>
  <si>
    <t>Total Recreation NT Inc</t>
  </si>
  <si>
    <t>Cota NT</t>
  </si>
  <si>
    <t>NT Thai Association</t>
  </si>
  <si>
    <t>NT Writers Centre Inc</t>
  </si>
  <si>
    <t>Kidsafe NT</t>
  </si>
  <si>
    <t>Basketball NT Inc</t>
  </si>
  <si>
    <t>Darwin Hearts Football Club Inc</t>
  </si>
  <si>
    <t>Foundations For Life EL</t>
  </si>
  <si>
    <t xml:space="preserve">Livingstone Recreation Reserve Incorporated </t>
  </si>
  <si>
    <t>NT Badminton Association</t>
  </si>
  <si>
    <t>NT Irish Association Inc</t>
  </si>
  <si>
    <t>NT Wingless Sprint Association</t>
  </si>
  <si>
    <t>Pistol NT Inc</t>
  </si>
  <si>
    <t>Tennis Seniors NT</t>
  </si>
  <si>
    <t>NT Friendship &amp; Support</t>
  </si>
  <si>
    <t>Top End Native Plant Society Inc</t>
  </si>
  <si>
    <t>NT Breast Cancer Voice</t>
  </si>
  <si>
    <t>Cancer Council NT</t>
  </si>
  <si>
    <t>Casse Australia Incorporated</t>
  </si>
  <si>
    <t>Active Transition Training Pty Ltd</t>
  </si>
  <si>
    <t>NT Bird Specialists</t>
  </si>
  <si>
    <t>Tiwi Islands Regional Council</t>
  </si>
  <si>
    <t>Central Desert Shire Council</t>
  </si>
  <si>
    <t xml:space="preserve">Coomalie Community Government Council </t>
  </si>
  <si>
    <t>Alice Springs Reptile Centre Pty Ltd</t>
  </si>
  <si>
    <t>Darwin Boomerang Motel &amp; Caravan Park</t>
  </si>
  <si>
    <t>Julalikari Council Aboriginal Corp</t>
  </si>
  <si>
    <t>Mole Creek Pty Ltd</t>
  </si>
  <si>
    <t>NT Soaring Pty Ltd</t>
  </si>
  <si>
    <t>Salsa Holdings NT Pty Ltd</t>
  </si>
  <si>
    <t>Sealink Northern Territory Pty Ltd</t>
  </si>
  <si>
    <t>Bike You</t>
  </si>
  <si>
    <t>St Vincent De Paul Society Inc NT</t>
  </si>
  <si>
    <t xml:space="preserve">Berwick Secondary College </t>
  </si>
  <si>
    <t xml:space="preserve">Mercure Hotel Darwin Airport </t>
  </si>
  <si>
    <t xml:space="preserve">Acute Guess Pty Ltd </t>
  </si>
  <si>
    <t>Paspalis Enterprise</t>
  </si>
  <si>
    <t xml:space="preserve">Julalikari Council Aboriginal Corp </t>
  </si>
  <si>
    <t>Jane Biddlecombe</t>
  </si>
  <si>
    <t xml:space="preserve">Arnhem Allied Health Centre </t>
  </si>
  <si>
    <t>Food Safety Operations QLD Pty Ltd</t>
  </si>
  <si>
    <t>Silver Goat</t>
  </si>
  <si>
    <t>DIY Tourguide Australia</t>
  </si>
  <si>
    <t>NT Heli-Ops</t>
  </si>
  <si>
    <t>Arafura Connect</t>
  </si>
  <si>
    <t>Asset Training</t>
  </si>
  <si>
    <t>Huni B Productions</t>
  </si>
  <si>
    <t>Limmen River Store</t>
  </si>
  <si>
    <t>Ti Tree Roadhouse</t>
  </si>
  <si>
    <t>Todd Tavern</t>
  </si>
  <si>
    <t xml:space="preserve">NT Recycling Solutions Pty Ltd </t>
  </si>
  <si>
    <t>Business Enterprise Centre Inc</t>
  </si>
  <si>
    <t>Hastings Deering Australia Ltd</t>
  </si>
  <si>
    <t>Nightcliff Football Club Inc</t>
  </si>
  <si>
    <t>Redrock Trading Co Pty Ltd</t>
  </si>
  <si>
    <t>AQ Accounting, Tax &amp; Business Advisory Pty Ltd</t>
  </si>
  <si>
    <t>Mount Denison Proprietors Pty Ltd</t>
  </si>
  <si>
    <t>Northern Territory Working Women's Centre Inc</t>
  </si>
  <si>
    <t>Darwin's Gasman</t>
  </si>
  <si>
    <t>Lord's Kakadu &amp; Arnhemland Safaris</t>
  </si>
  <si>
    <t>Ngaanyatjarra Pitjantjatjara Yankunytjatjara Women's Council Aboriginal Corporation</t>
  </si>
  <si>
    <t>Tiwi Training &amp; Employment Pty Ltd</t>
  </si>
  <si>
    <t>International House Sydney Training Services Pty Ltd</t>
  </si>
  <si>
    <t>St. John Ambulance Australia NT Inc</t>
  </si>
  <si>
    <t>Home Renovation Grant*</t>
  </si>
  <si>
    <t>Alcohol Secure*</t>
  </si>
  <si>
    <t>Home Improvement Scheme*</t>
  </si>
  <si>
    <t>Business Improvement Grant*</t>
  </si>
  <si>
    <t>Business Rebound &amp; Adaptation Grant*</t>
  </si>
  <si>
    <t>Small Business Customer Experience Grant*</t>
  </si>
  <si>
    <t>International College of Advanced Education Pty Ltd</t>
  </si>
  <si>
    <t>Royal Melbourne Institute of Technology</t>
  </si>
  <si>
    <t>Pharmaceutical Society of Australia Ltd</t>
  </si>
  <si>
    <t>Volunteering SA and NT Inc</t>
  </si>
  <si>
    <t>Cornerstone Christian Fellowship NT Inc</t>
  </si>
  <si>
    <t>St John Ambulance Australia Incorporated</t>
  </si>
  <si>
    <t>There are programs which recipients have not been disclosed due to programs being commercial in confidence or that the recipients is an individual.</t>
  </si>
  <si>
    <t>The DaV'ange Group</t>
  </si>
  <si>
    <t>Novotel Darwin</t>
  </si>
  <si>
    <t>The Road Transport Historical Society Inc</t>
  </si>
  <si>
    <t>Northern Territory Indigenous Tours</t>
  </si>
  <si>
    <t>UMNT Incorporated</t>
  </si>
  <si>
    <t>YMCA Northern Territory</t>
  </si>
  <si>
    <t>Junior Police Rangers Land Association</t>
  </si>
  <si>
    <t>Australian HF Touring Club Incorporated</t>
  </si>
  <si>
    <t>Catholic Care NT</t>
  </si>
  <si>
    <t>NT Oil Collections Pty Ltd</t>
  </si>
  <si>
    <t>TJ Signs</t>
  </si>
  <si>
    <t>JL's Outback Experience</t>
  </si>
  <si>
    <t>Galiwin'ku Women's Space</t>
  </si>
  <si>
    <t>PAWS Darwin</t>
  </si>
  <si>
    <t>RSPCA Darwin Regional Branch Inc</t>
  </si>
  <si>
    <t>Council On The Ageing (COTA) NT Inc</t>
  </si>
  <si>
    <t>Trace JV</t>
  </si>
  <si>
    <t>Australian Medical Association (SA) Inc</t>
  </si>
  <si>
    <t>TAFE SA</t>
  </si>
  <si>
    <t>AFC Esports Pty Ltd</t>
  </si>
  <si>
    <t>PwC's Indigenous Consulting</t>
  </si>
  <si>
    <t>5PConsulting</t>
  </si>
  <si>
    <t>Bark n Bath Alice Springs</t>
  </si>
  <si>
    <t>One IT Services Pty Ltd</t>
  </si>
  <si>
    <t>Westmm Try Ltd Atf HKR Resources Trust</t>
  </si>
  <si>
    <t>APN - Sturt Plains</t>
  </si>
  <si>
    <t>Feros Wee - CPAs</t>
  </si>
  <si>
    <t>R &amp; R Aviation (NT) Pty Ltd</t>
  </si>
  <si>
    <t>We Fix IT (NT) Pty Ltd</t>
  </si>
  <si>
    <t>ARDS Aboriginal Corporation</t>
  </si>
  <si>
    <t>TasTAFE</t>
  </si>
  <si>
    <t xml:space="preserve">NT Police, Fire &amp; Emergency Services </t>
  </si>
  <si>
    <t>Northern Melbourne Institute of TAFE</t>
  </si>
  <si>
    <t>FiT Training for Business</t>
  </si>
  <si>
    <t>Blight, Ms Wendy</t>
  </si>
  <si>
    <t xml:space="preserve">Dubbeld, Mr Callum </t>
  </si>
  <si>
    <t>Canobie, Miss Savanne</t>
  </si>
  <si>
    <t>Reynolds, Mr Samuel</t>
  </si>
  <si>
    <t>Tallon Rosas, Miss Elyssia</t>
  </si>
  <si>
    <t xml:space="preserve">Hohn, Miss Taylah </t>
  </si>
  <si>
    <t>Sponsorship of NT Cattleman's Association</t>
  </si>
  <si>
    <t>Mcmurtrie Company Marketing Pty Ltd</t>
  </si>
  <si>
    <t>JB Hunter Technology Pty Ltd</t>
  </si>
  <si>
    <t>Dustin's Auto Sales</t>
  </si>
  <si>
    <t>Territory Business Lockdown Payment</t>
  </si>
  <si>
    <t>Darwin Women's Housing Association Inc</t>
  </si>
  <si>
    <t>Fred's Pass Rural Community Show Inc</t>
  </si>
  <si>
    <t>Children's Book Council NT Branch</t>
  </si>
  <si>
    <t>Darwin Lions Beer Can Regatta Association Incorporated</t>
  </si>
  <si>
    <t>Alana Kaye training</t>
  </si>
  <si>
    <t>Indigenous Essential Services Pty Ltd</t>
  </si>
  <si>
    <t>Katherine Women's Crisis Centre Inc</t>
  </si>
  <si>
    <t>Family Planning Welfare Association of NT</t>
  </si>
  <si>
    <t>Menzies School of Health Research</t>
  </si>
  <si>
    <t>The Motor Trade Association of South Australia Incorporated</t>
  </si>
  <si>
    <t>Victims of Crime NT Inc</t>
  </si>
  <si>
    <t>Australian Institute of Electro Technology Pty Ltd</t>
  </si>
  <si>
    <t>Outsource Institute of Technology Pty Ltd</t>
  </si>
  <si>
    <t>The Pharmacy Guild of Australia National Secretariat</t>
  </si>
  <si>
    <t>Australian College of Training</t>
  </si>
  <si>
    <t>Greek Orthodox Community of NA Inc</t>
  </si>
  <si>
    <t>Islamic Society of Darwin</t>
  </si>
  <si>
    <t>The Historical Society of Katherine NT</t>
  </si>
  <si>
    <t>Aviation Historical Society of NT</t>
  </si>
  <si>
    <t>Friends of Araluen</t>
  </si>
  <si>
    <t>Scout Assoc of Australia Northern Territory Branch</t>
  </si>
  <si>
    <t>Returned Services League of Aust SA Darwin RSL Sub Branch</t>
  </si>
  <si>
    <t>Toyota Lancruiser Club of Australia Darwin Branch Inc</t>
  </si>
  <si>
    <t>Probus Club of Darwin Inc</t>
  </si>
  <si>
    <t>Planet of Animation</t>
  </si>
  <si>
    <t>Nepalese Association of Northern Territory Inc</t>
  </si>
  <si>
    <t>Sydney City College of Management Pty Ltd</t>
  </si>
  <si>
    <t>Women's Museum of Australia Incorporated</t>
  </si>
  <si>
    <t>The Lodge of Dundee</t>
  </si>
  <si>
    <t>Charlies of Darwin</t>
  </si>
  <si>
    <t>Royal Flying Doctor Services of Australia Central Operation</t>
  </si>
  <si>
    <t>Sponsorship of Urban Development Institute of Australia Gala Ball</t>
  </si>
  <si>
    <t>Urban Development Institute of Australia NT</t>
  </si>
  <si>
    <t>Department of Agriculture and Fisheries</t>
  </si>
  <si>
    <t>Department of Agriculture, Water and the Environment</t>
  </si>
  <si>
    <t>Department of Jobs, Precincts and Regions</t>
  </si>
  <si>
    <t>Department of Primary Industries and Regional Development</t>
  </si>
  <si>
    <t>Desexing Assistance and Community Support Incorporated</t>
  </si>
  <si>
    <t>Matrix On Board Consulting and Training</t>
  </si>
  <si>
    <t>Treeti Meditation and Consulting</t>
  </si>
  <si>
    <t>NT Aids and Hepatitis Council Inc</t>
  </si>
  <si>
    <t>The Italian Sports and Social Club Incorporated</t>
  </si>
  <si>
    <t>Injalak Arts and Crafts Aboriginal Corporation</t>
  </si>
  <si>
    <t>Fox Education and Consultancy</t>
  </si>
  <si>
    <t>Department of Education and Training</t>
  </si>
  <si>
    <t>Select Services Air-conditioning and Refrigeration</t>
  </si>
  <si>
    <t>Katherine Horse and Pony Club</t>
  </si>
  <si>
    <t>The Gap Youth and Community Centre Aboriginal Corporation</t>
  </si>
  <si>
    <t>Alice Springs Youth and Community Centre Inc</t>
  </si>
  <si>
    <t>Association For Horticulture and Food Heritage Inc</t>
  </si>
  <si>
    <t>Central Australian Gem and Mineral Club Incorporated</t>
  </si>
  <si>
    <t>Foster and Kinship Carers NT</t>
  </si>
  <si>
    <t>Katherine Rope and Barrel Horse Club</t>
  </si>
  <si>
    <t>Darwin Aboriginal and Torres Strait Islander Women's Shelter Incorporated</t>
  </si>
  <si>
    <t>Gapuwiyak Culture and Arts</t>
  </si>
  <si>
    <t>Tapatjatjaka Art and Craft Aboriginal Corporation</t>
  </si>
  <si>
    <t>Top Didj and Art Gallery</t>
  </si>
  <si>
    <t>Mataranka Cabins and Camping</t>
  </si>
  <si>
    <t>The Purple Mango Cafe and Brewery</t>
  </si>
  <si>
    <t>Ballarat and Clarendon College</t>
  </si>
  <si>
    <t>Board of the Museum and Art Gallery of the NT</t>
  </si>
  <si>
    <t>Royal Agriculture Society of the Northern Territory Inc</t>
  </si>
  <si>
    <t>Aboriginal Medical Services Alliance of the NT Inc</t>
  </si>
  <si>
    <t>Riding for the Disabled in the Top End</t>
  </si>
  <si>
    <t>Crocodile Farmers Association of the NT Inc</t>
  </si>
  <si>
    <t>Save the Children Australia</t>
  </si>
  <si>
    <t>Multicultural Council of the NT</t>
  </si>
  <si>
    <t>Cat Association of the Northern Territory Inc</t>
  </si>
  <si>
    <t>Legacy Club of the Northern Territory Incorporated</t>
  </si>
  <si>
    <t>Playgroup Association of the Northern Territory Inc</t>
  </si>
  <si>
    <t>Hindu Society of the NT Inc</t>
  </si>
  <si>
    <t>Playgroup Association of the NT</t>
  </si>
  <si>
    <t>*Grant applications approved by the department but works were not completed and vouchers not redeemed prior to vouchers expiration.</t>
  </si>
  <si>
    <t>Office of Sustainable Energy</t>
  </si>
  <si>
    <t>Resource Industry Development Services</t>
  </si>
  <si>
    <t>Biosecurity and Animal Welfare</t>
  </si>
  <si>
    <t>Industry Development and Economic Analysis</t>
  </si>
  <si>
    <t>Northern Australia Development and Strategic Engagement</t>
  </si>
  <si>
    <t xml:space="preserve">Racing, Gaming and Liquor Licensing </t>
  </si>
  <si>
    <t>Screen Sector</t>
  </si>
  <si>
    <t>Inca Minerals Ltd</t>
  </si>
  <si>
    <t>King River Resources Ltd</t>
  </si>
  <si>
    <t>Strategic Energy Resources Ltd</t>
  </si>
  <si>
    <t>Darwin Innovation Hub Projects Pty Ltd</t>
  </si>
  <si>
    <t>Young Change Agents Ltd</t>
  </si>
  <si>
    <t>Contractor Accreditation Ltd</t>
  </si>
  <si>
    <t>The LCD Group Asia Pacific Pty Ltd</t>
  </si>
  <si>
    <t>Ninti Training Ltd</t>
  </si>
  <si>
    <t>Saltbush Social Enterprises Ltd</t>
  </si>
  <si>
    <t>Airport Development Group Pty Ltd</t>
  </si>
  <si>
    <t>Tennant Creek Airport Pty Ltd</t>
  </si>
  <si>
    <t>Walk A While Foundation Ltd</t>
  </si>
  <si>
    <t>Numburindi Arts</t>
  </si>
  <si>
    <t>The Non-Resident Nepali Association Australia Ltd</t>
  </si>
  <si>
    <t>Disability Sports Australia Ltd</t>
  </si>
  <si>
    <t>One Disease Ltd</t>
  </si>
  <si>
    <t>ARLC NT Ltd</t>
  </si>
  <si>
    <t>Barrumbi Kids Pty Ltd</t>
  </si>
  <si>
    <t>Retroflex Lateral Pty Ltd</t>
  </si>
  <si>
    <t>Walk a While Foundation Ltd</t>
  </si>
  <si>
    <t>Developing East Arnhem Ltd</t>
  </si>
  <si>
    <t>Living Schools Global Ltd</t>
  </si>
  <si>
    <t>Top End Safari Camp Pty Ltd</t>
  </si>
  <si>
    <t>Australian Industry Defence Network Northern Territory</t>
  </si>
  <si>
    <t xml:space="preserve">Anderson, Mr Ian </t>
  </si>
  <si>
    <t>Regional Tourism Organisation and Visitor Information Centre</t>
  </si>
  <si>
    <t>Grants Appendix 2021/22</t>
  </si>
  <si>
    <t>Output / Program Name</t>
  </si>
  <si>
    <t>The appendix comprises of grant expenditure related to; current grants, capital grants, subsidies, sponsorships, contributions under cooperative marketing agreements and other contribution programs.</t>
  </si>
  <si>
    <t>Biosecurity Project Co-contribution</t>
  </si>
  <si>
    <t>Blue Mud Bay Access (various)</t>
  </si>
  <si>
    <t>Immediate Business Acceleration Program</t>
  </si>
  <si>
    <t>Business Innovation Program</t>
  </si>
  <si>
    <t>Business Acceleration Program</t>
  </si>
  <si>
    <t>Business Security Program (various)</t>
  </si>
  <si>
    <t>Welcome to the Territory Incentive (various)</t>
  </si>
  <si>
    <t>Immediate Works Grant (various)</t>
  </si>
  <si>
    <t>Home &amp; Business Battery Scheme (various)</t>
  </si>
  <si>
    <t>Small Business Pivot Grant (various)</t>
  </si>
  <si>
    <t>Small Business Saver (various)</t>
  </si>
  <si>
    <t>Supply Chain Solver (various)</t>
  </si>
  <si>
    <t>Financial Fitness Fund - Peak Bodies (various)</t>
  </si>
  <si>
    <t>Financial Fitness Fund - Training Providers (various)</t>
  </si>
  <si>
    <t>Work Stay Play (various)</t>
  </si>
  <si>
    <t>Territory Business Lockdown Payment (various)</t>
  </si>
  <si>
    <t>Tourism Survival Fund (various)</t>
  </si>
  <si>
    <t>Visitation Reliant Small Business Support (various)</t>
  </si>
  <si>
    <t>Business Hardship Register 2.0 (various)</t>
  </si>
  <si>
    <t>Community Based Childcare (various)</t>
  </si>
  <si>
    <t>Home Renovation Grant (various)</t>
  </si>
  <si>
    <t>Alcohol Secure (various)</t>
  </si>
  <si>
    <t>Home Improvement Scheme (various)</t>
  </si>
  <si>
    <t>Business Improvement Grant (various)</t>
  </si>
  <si>
    <t>Business Rebound &amp; Adaptation Grant (various)</t>
  </si>
  <si>
    <t>Small Business Customer Experience Grant (various)</t>
  </si>
  <si>
    <t>JobMaker Booster - Scheme 1 Small Businesses (various)</t>
  </si>
  <si>
    <t>JobMaker Booster - Scheme 2 Worker Attraction Campaign Grant (various)</t>
  </si>
  <si>
    <t>Higher Education Scholarships (various)</t>
  </si>
  <si>
    <t>Cooperative Marketing (various)</t>
  </si>
  <si>
    <t>Industry Development (various)</t>
  </si>
  <si>
    <t>NT Business Events (various)</t>
  </si>
  <si>
    <t>Onshore Gas Industry Report</t>
  </si>
  <si>
    <t>Maritime Industry Workforce Strategy and Beetaloo Onshore Gas Skills</t>
  </si>
  <si>
    <t>Total
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</si>
</sst>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sz val="11"/>
      <color indexed="8"/>
      <name val="Lato"/>
      <family val="2"/>
    </font>
    <font>
      <sz val="11"/>
      <color indexed="8"/>
      <name val="Lato"/>
      <family val="2"/>
    </font>
    <font>
      <sz val="9"/>
      <color theme="1"/>
      <name val="Lato"/>
      <family val="2"/>
    </font>
    <font>
      <b/>
      <sz val="22"/>
      <color rgb="FF002060"/>
      <name val="Lato Semibold"/>
      <family val="2"/>
    </font>
    <font>
      <b/>
      <sz val="11"/>
      <color theme="0"/>
      <name val="Lato"/>
      <family val="2"/>
    </font>
    <font>
      <sz val="11"/>
      <color theme="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top"/>
    </xf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>
      <alignment vertical="top"/>
    </xf>
    <xf numFmtId="0" fontId="0" fillId="2" borderId="0" xfId="0" applyFill="1"/>
    <xf numFmtId="0" fontId="3" fillId="0" borderId="0" xfId="0" applyFont="1"/>
    <xf numFmtId="0" fontId="4" fillId="0" borderId="0" xfId="0" applyFont="1"/>
    <xf numFmtId="164" fontId="4" fillId="0" borderId="0" xfId="2" applyNumberFormat="1" applyFont="1" applyFill="1"/>
    <xf numFmtId="0" fontId="3" fillId="0" borderId="0" xfId="0" applyFont="1" applyFill="1"/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164" fontId="6" fillId="0" borderId="0" xfId="2" applyNumberFormat="1" applyFont="1" applyFill="1" applyAlignment="1">
      <alignment vertical="top"/>
    </xf>
    <xf numFmtId="0" fontId="4" fillId="0" borderId="0" xfId="0" applyFont="1" applyFill="1"/>
    <xf numFmtId="0" fontId="5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1" applyFont="1">
      <alignment vertical="top"/>
    </xf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Fill="1"/>
    <xf numFmtId="0" fontId="2" fillId="0" borderId="0" xfId="1" applyFill="1">
      <alignment vertical="top"/>
    </xf>
    <xf numFmtId="0" fontId="9" fillId="3" borderId="0" xfId="0" applyFont="1" applyFill="1"/>
    <xf numFmtId="0" fontId="9" fillId="3" borderId="0" xfId="0" applyFont="1" applyFill="1" applyAlignment="1">
      <alignment vertical="top"/>
    </xf>
    <xf numFmtId="164" fontId="9" fillId="3" borderId="0" xfId="2" applyNumberFormat="1" applyFont="1" applyFill="1" applyAlignment="1">
      <alignment horizontal="center" vertical="top"/>
    </xf>
    <xf numFmtId="164" fontId="6" fillId="3" borderId="0" xfId="2" applyNumberFormat="1" applyFont="1" applyFill="1" applyAlignment="1">
      <alignment vertical="top"/>
    </xf>
    <xf numFmtId="164" fontId="10" fillId="3" borderId="0" xfId="2" applyNumberFormat="1" applyFont="1" applyFill="1" applyAlignment="1">
      <alignment vertical="top"/>
    </xf>
    <xf numFmtId="164" fontId="4" fillId="3" borderId="0" xfId="2" applyNumberFormat="1" applyFont="1" applyFill="1"/>
    <xf numFmtId="0" fontId="4" fillId="0" borderId="0" xfId="0" applyFont="1" applyAlignment="1"/>
    <xf numFmtId="0" fontId="10" fillId="3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9" fillId="3" borderId="0" xfId="0" applyFont="1" applyFill="1" applyAlignment="1">
      <alignment vertical="center"/>
    </xf>
    <xf numFmtId="164" fontId="9" fillId="3" borderId="0" xfId="2" applyNumberFormat="1" applyFont="1" applyFill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Lato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general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B6:D1115" totalsRowShown="0">
  <tableColumns count="3">
    <tableColumn id="1" name="Output / Program Name" dataDxfId="2"/>
    <tableColumn id="2" name="Recipient" dataDxfId="1"/>
    <tableColumn id="3" name="Total_x000a_$" dataDxfId="0" dataCellStyle="Comma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116"/>
  <sheetViews>
    <sheetView tabSelected="1" view="pageLayout" topLeftCell="B1" zoomScale="70" zoomScaleNormal="55" zoomScaleSheetLayoutView="85" zoomScalePageLayoutView="70" workbookViewId="0">
      <selection activeCell="B1" sqref="B1"/>
    </sheetView>
  </sheetViews>
  <sheetFormatPr defaultRowHeight="14.4" x14ac:dyDescent="0.3"/>
  <cols>
    <col min="1" max="1" width="49" style="4" hidden="1" customWidth="1"/>
    <col min="2" max="2" width="89.5546875" style="3" customWidth="1"/>
    <col min="3" max="3" width="73.5546875" style="27" customWidth="1"/>
    <col min="4" max="4" width="21.88671875" style="5" customWidth="1"/>
    <col min="5" max="6" width="9.109375" style="19"/>
  </cols>
  <sheetData>
    <row r="1" spans="1:100" ht="27.6" x14ac:dyDescent="0.45">
      <c r="B1" s="18" t="s">
        <v>981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</row>
    <row r="2" spans="1:100" x14ac:dyDescent="0.3"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</row>
    <row r="3" spans="1:100" x14ac:dyDescent="0.3">
      <c r="B3" s="4" t="s">
        <v>983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</row>
    <row r="4" spans="1:100" x14ac:dyDescent="0.3">
      <c r="B4" s="4" t="s">
        <v>829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</row>
    <row r="5" spans="1:100" x14ac:dyDescent="0.3">
      <c r="B5" s="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</row>
    <row r="6" spans="1:100" ht="27.6" x14ac:dyDescent="0.3">
      <c r="A6" s="3"/>
      <c r="B6" s="31" t="s">
        <v>982</v>
      </c>
      <c r="C6" s="31" t="s">
        <v>0</v>
      </c>
      <c r="D6" s="32" t="s">
        <v>1018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</row>
    <row r="7" spans="1:100" x14ac:dyDescent="0.3">
      <c r="B7" s="21" t="s">
        <v>17</v>
      </c>
      <c r="C7" s="22"/>
      <c r="D7" s="2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</row>
    <row r="8" spans="1:100" x14ac:dyDescent="0.3">
      <c r="B8" s="7" t="s">
        <v>1</v>
      </c>
      <c r="C8" s="9" t="s">
        <v>9</v>
      </c>
      <c r="D8" s="10">
        <v>75000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</row>
    <row r="9" spans="1:100" x14ac:dyDescent="0.3">
      <c r="B9" s="7"/>
      <c r="C9" s="9" t="s">
        <v>10</v>
      </c>
      <c r="D9" s="10">
        <f>50000+75000</f>
        <v>125000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</row>
    <row r="10" spans="1:100" x14ac:dyDescent="0.3">
      <c r="B10" s="7"/>
      <c r="C10" s="9" t="s">
        <v>11</v>
      </c>
      <c r="D10" s="10">
        <v>25000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</row>
    <row r="11" spans="1:100" x14ac:dyDescent="0.3">
      <c r="B11" s="7"/>
      <c r="C11" s="9" t="s">
        <v>807</v>
      </c>
      <c r="D11" s="10">
        <v>25000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</row>
    <row r="12" spans="1:100" x14ac:dyDescent="0.3">
      <c r="B12" s="7"/>
      <c r="C12" s="9" t="s">
        <v>12</v>
      </c>
      <c r="D12" s="10">
        <v>25000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</row>
    <row r="13" spans="1:100" x14ac:dyDescent="0.3">
      <c r="B13" s="7"/>
      <c r="C13" s="9" t="s">
        <v>718</v>
      </c>
      <c r="D13" s="10">
        <v>25000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</row>
    <row r="14" spans="1:100" x14ac:dyDescent="0.3">
      <c r="B14" s="7"/>
      <c r="C14" s="9" t="s">
        <v>13</v>
      </c>
      <c r="D14" s="10">
        <v>25000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</row>
    <row r="15" spans="1:100" x14ac:dyDescent="0.3">
      <c r="B15" s="7"/>
      <c r="C15" s="9" t="s">
        <v>14</v>
      </c>
      <c r="D15" s="10">
        <v>25000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</row>
    <row r="16" spans="1:100" x14ac:dyDescent="0.3">
      <c r="B16" s="7" t="s">
        <v>2</v>
      </c>
      <c r="C16" s="9" t="s">
        <v>692</v>
      </c>
      <c r="D16" s="10">
        <v>80181.81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</row>
    <row r="17" spans="2:100" x14ac:dyDescent="0.3">
      <c r="B17" s="7"/>
      <c r="C17" s="9" t="s">
        <v>15</v>
      </c>
      <c r="D17" s="10">
        <v>74750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</row>
    <row r="18" spans="2:100" x14ac:dyDescent="0.3">
      <c r="B18" s="7"/>
      <c r="C18" s="9" t="s">
        <v>3</v>
      </c>
      <c r="D18" s="10">
        <v>69227.27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</row>
    <row r="19" spans="2:100" x14ac:dyDescent="0.3">
      <c r="B19" s="7"/>
      <c r="C19" s="9" t="s">
        <v>713</v>
      </c>
      <c r="D19" s="10">
        <v>187663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</row>
    <row r="20" spans="2:100" x14ac:dyDescent="0.3">
      <c r="B20" s="7" t="s">
        <v>4</v>
      </c>
      <c r="C20" s="27" t="s">
        <v>746</v>
      </c>
      <c r="D20" s="10">
        <v>124946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</row>
    <row r="21" spans="2:100" x14ac:dyDescent="0.3">
      <c r="B21" s="7" t="s">
        <v>5</v>
      </c>
      <c r="C21" s="9" t="s">
        <v>714</v>
      </c>
      <c r="D21" s="10">
        <v>1000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</row>
    <row r="22" spans="2:100" x14ac:dyDescent="0.3">
      <c r="B22" s="7" t="s">
        <v>6</v>
      </c>
      <c r="C22" s="9" t="s">
        <v>876</v>
      </c>
      <c r="D22" s="10">
        <v>1650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</row>
    <row r="23" spans="2:100" x14ac:dyDescent="0.3">
      <c r="B23" s="7" t="s">
        <v>7</v>
      </c>
      <c r="C23" s="9" t="s">
        <v>936</v>
      </c>
      <c r="D23" s="10">
        <v>2000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</row>
    <row r="24" spans="2:100" x14ac:dyDescent="0.3">
      <c r="B24" s="7" t="s">
        <v>8</v>
      </c>
      <c r="C24" s="9" t="s">
        <v>16</v>
      </c>
      <c r="D24" s="10">
        <v>25000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</row>
    <row r="25" spans="2:100" x14ac:dyDescent="0.3">
      <c r="B25" s="6"/>
      <c r="D25" s="10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</row>
    <row r="26" spans="2:100" x14ac:dyDescent="0.3">
      <c r="B26" s="21" t="s">
        <v>950</v>
      </c>
      <c r="C26" s="28"/>
      <c r="D26" s="25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</row>
    <row r="27" spans="2:100" x14ac:dyDescent="0.3">
      <c r="B27" s="6" t="s">
        <v>21</v>
      </c>
      <c r="C27" s="27" t="s">
        <v>22</v>
      </c>
      <c r="D27" s="10">
        <v>16992.370000000003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</row>
    <row r="28" spans="2:100" x14ac:dyDescent="0.3">
      <c r="B28" s="6"/>
      <c r="C28" s="27" t="s">
        <v>912</v>
      </c>
      <c r="D28" s="10">
        <v>15000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</row>
    <row r="29" spans="2:100" x14ac:dyDescent="0.3">
      <c r="B29" s="6"/>
      <c r="C29" s="27" t="s">
        <v>712</v>
      </c>
      <c r="D29" s="10">
        <v>5000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</row>
    <row r="30" spans="2:100" x14ac:dyDescent="0.3">
      <c r="B30" s="6"/>
      <c r="C30" s="27" t="s">
        <v>843</v>
      </c>
      <c r="D30" s="10">
        <v>41000.199999999997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</row>
    <row r="31" spans="2:100" x14ac:dyDescent="0.3">
      <c r="B31" s="6"/>
      <c r="C31" s="27" t="s">
        <v>844</v>
      </c>
      <c r="D31" s="10">
        <v>20000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</row>
    <row r="32" spans="2:100" x14ac:dyDescent="0.3">
      <c r="B32" s="6" t="s">
        <v>984</v>
      </c>
      <c r="C32" s="27" t="s">
        <v>908</v>
      </c>
      <c r="D32" s="10">
        <v>458102.04000000004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</row>
    <row r="33" spans="2:100" x14ac:dyDescent="0.3">
      <c r="B33" s="6"/>
      <c r="C33" s="27" t="s">
        <v>909</v>
      </c>
      <c r="D33" s="10">
        <v>12000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</row>
    <row r="34" spans="2:100" x14ac:dyDescent="0.3">
      <c r="B34" s="6"/>
      <c r="C34" s="27" t="s">
        <v>910</v>
      </c>
      <c r="D34" s="10">
        <v>8268.77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</row>
    <row r="35" spans="2:100" x14ac:dyDescent="0.3">
      <c r="B35" s="6"/>
      <c r="C35" s="27" t="s">
        <v>18</v>
      </c>
      <c r="D35" s="10">
        <v>2363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</row>
    <row r="36" spans="2:100" x14ac:dyDescent="0.3">
      <c r="B36" s="6"/>
      <c r="C36" s="27" t="s">
        <v>19</v>
      </c>
      <c r="D36" s="10">
        <v>5499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</row>
    <row r="37" spans="2:100" x14ac:dyDescent="0.3">
      <c r="B37" s="6"/>
      <c r="C37" s="27" t="s">
        <v>911</v>
      </c>
      <c r="D37" s="10">
        <v>2324.94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</row>
    <row r="38" spans="2:100" x14ac:dyDescent="0.3">
      <c r="B38" s="6"/>
      <c r="C38" s="27" t="s">
        <v>20</v>
      </c>
      <c r="D38" s="10">
        <v>11331.130000000001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</row>
    <row r="39" spans="2:100" x14ac:dyDescent="0.3">
      <c r="B39" s="6"/>
      <c r="D39" s="10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</row>
    <row r="40" spans="2:100" x14ac:dyDescent="0.3">
      <c r="B40" s="21" t="s">
        <v>24</v>
      </c>
      <c r="C40" s="29"/>
      <c r="D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</row>
    <row r="41" spans="2:100" x14ac:dyDescent="0.3">
      <c r="B41" s="6" t="s">
        <v>26</v>
      </c>
      <c r="C41" s="27" t="s">
        <v>27</v>
      </c>
      <c r="D41" s="10">
        <v>60000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</row>
    <row r="42" spans="2:100" x14ac:dyDescent="0.3">
      <c r="B42" s="6"/>
      <c r="C42" s="27" t="s">
        <v>28</v>
      </c>
      <c r="D42" s="10">
        <v>60000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</row>
    <row r="43" spans="2:100" x14ac:dyDescent="0.3">
      <c r="B43" s="6"/>
      <c r="C43" s="27" t="s">
        <v>29</v>
      </c>
      <c r="D43" s="10">
        <v>60000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</row>
    <row r="44" spans="2:100" x14ac:dyDescent="0.3">
      <c r="C44" s="27" t="s">
        <v>30</v>
      </c>
      <c r="D44" s="10">
        <v>60000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</row>
    <row r="45" spans="2:100" x14ac:dyDescent="0.3">
      <c r="C45" s="27" t="s">
        <v>715</v>
      </c>
      <c r="D45" s="10">
        <v>120000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</row>
    <row r="46" spans="2:100" x14ac:dyDescent="0.3">
      <c r="C46" s="27" t="s">
        <v>31</v>
      </c>
      <c r="D46" s="10">
        <v>60000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</row>
    <row r="47" spans="2:100" x14ac:dyDescent="0.3">
      <c r="B47" s="6" t="s">
        <v>25</v>
      </c>
      <c r="C47" s="27" t="s">
        <v>985</v>
      </c>
      <c r="D47" s="10">
        <v>972245.04999999981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</row>
    <row r="48" spans="2:100" x14ac:dyDescent="0.3">
      <c r="B48" s="3" t="s">
        <v>37</v>
      </c>
      <c r="C48" s="27" t="s">
        <v>38</v>
      </c>
      <c r="D48" s="10">
        <v>144366.33000000002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</row>
    <row r="49" spans="1:100" x14ac:dyDescent="0.3">
      <c r="B49" s="3" t="s">
        <v>35</v>
      </c>
      <c r="C49" s="27" t="s">
        <v>693</v>
      </c>
      <c r="D49" s="10">
        <v>228000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</row>
    <row r="50" spans="1:100" x14ac:dyDescent="0.3">
      <c r="B50" s="3" t="s">
        <v>32</v>
      </c>
      <c r="C50" s="27" t="s">
        <v>693</v>
      </c>
      <c r="D50" s="10">
        <v>141787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</row>
    <row r="51" spans="1:100" x14ac:dyDescent="0.3">
      <c r="C51" s="27" t="s">
        <v>33</v>
      </c>
      <c r="D51" s="10">
        <v>6000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</row>
    <row r="52" spans="1:100" x14ac:dyDescent="0.3">
      <c r="C52" s="27" t="s">
        <v>719</v>
      </c>
      <c r="D52" s="10">
        <v>15000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</row>
    <row r="53" spans="1:100" x14ac:dyDescent="0.3">
      <c r="C53" s="27" t="s">
        <v>34</v>
      </c>
      <c r="D53" s="10">
        <v>26958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</row>
    <row r="54" spans="1:100" x14ac:dyDescent="0.3">
      <c r="B54" s="3" t="s">
        <v>36</v>
      </c>
      <c r="C54" s="27" t="s">
        <v>39</v>
      </c>
      <c r="D54" s="10">
        <v>5000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</row>
    <row r="55" spans="1:100" x14ac:dyDescent="0.3">
      <c r="D55" s="10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</row>
    <row r="56" spans="1:100" x14ac:dyDescent="0.3">
      <c r="B56" s="21" t="s">
        <v>949</v>
      </c>
      <c r="C56" s="29"/>
      <c r="D56" s="26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</row>
    <row r="57" spans="1:100" x14ac:dyDescent="0.3">
      <c r="A57" s="11"/>
      <c r="B57" s="3" t="s">
        <v>219</v>
      </c>
      <c r="C57" s="27" t="s">
        <v>218</v>
      </c>
      <c r="D57" s="5">
        <v>221000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</row>
    <row r="58" spans="1:100" x14ac:dyDescent="0.3">
      <c r="A58" s="11"/>
      <c r="B58" s="3" t="s">
        <v>210</v>
      </c>
      <c r="C58" s="27" t="s">
        <v>211</v>
      </c>
      <c r="D58" s="5">
        <v>122554.54999999999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</row>
    <row r="59" spans="1:100" x14ac:dyDescent="0.3">
      <c r="A59" s="11"/>
      <c r="C59" s="27" t="s">
        <v>955</v>
      </c>
      <c r="D59" s="5">
        <v>181818.18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</row>
    <row r="60" spans="1:100" x14ac:dyDescent="0.3">
      <c r="A60" s="11"/>
      <c r="C60" s="27" t="s">
        <v>956</v>
      </c>
      <c r="D60" s="5">
        <v>29846.36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</row>
    <row r="61" spans="1:100" x14ac:dyDescent="0.3">
      <c r="A61" s="11"/>
      <c r="C61" s="27" t="s">
        <v>212</v>
      </c>
      <c r="D61" s="5">
        <v>73652.72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</row>
    <row r="62" spans="1:100" x14ac:dyDescent="0.3">
      <c r="A62" s="11"/>
      <c r="C62" s="27" t="s">
        <v>213</v>
      </c>
      <c r="D62" s="5">
        <v>95906.65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</row>
    <row r="63" spans="1:100" x14ac:dyDescent="0.3">
      <c r="A63" s="11"/>
      <c r="C63" s="27" t="s">
        <v>694</v>
      </c>
      <c r="D63" s="5">
        <v>45631.82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</row>
    <row r="64" spans="1:100" x14ac:dyDescent="0.3">
      <c r="A64" s="11"/>
      <c r="C64" s="27" t="s">
        <v>214</v>
      </c>
      <c r="D64" s="5">
        <v>91215.450000000012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</row>
    <row r="65" spans="1:100" x14ac:dyDescent="0.3">
      <c r="A65" s="11"/>
      <c r="C65" s="27" t="s">
        <v>957</v>
      </c>
      <c r="D65" s="5">
        <v>120454.54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</row>
    <row r="66" spans="1:100" x14ac:dyDescent="0.3">
      <c r="A66" s="11"/>
      <c r="C66" s="27" t="s">
        <v>215</v>
      </c>
      <c r="D66" s="5">
        <v>100000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</row>
    <row r="67" spans="1:100" x14ac:dyDescent="0.3">
      <c r="A67" s="11"/>
      <c r="C67" s="27" t="s">
        <v>216</v>
      </c>
      <c r="D67" s="5">
        <v>89403.64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</row>
    <row r="68" spans="1:100" x14ac:dyDescent="0.3">
      <c r="A68" s="11"/>
      <c r="C68" s="27" t="s">
        <v>720</v>
      </c>
      <c r="D68" s="5">
        <v>70577.5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</row>
    <row r="69" spans="1:100" x14ac:dyDescent="0.3">
      <c r="A69" s="11"/>
      <c r="C69" s="27" t="s">
        <v>217</v>
      </c>
      <c r="D69" s="5">
        <v>90909.09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</row>
    <row r="70" spans="1:100" x14ac:dyDescent="0.3">
      <c r="A70" s="11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</row>
    <row r="71" spans="1:100" x14ac:dyDescent="0.3">
      <c r="B71" s="21" t="s">
        <v>948</v>
      </c>
      <c r="C71" s="29"/>
      <c r="D71" s="26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</row>
    <row r="72" spans="1:100" x14ac:dyDescent="0.3">
      <c r="A72" s="11"/>
      <c r="B72" s="3" t="s">
        <v>223</v>
      </c>
      <c r="C72" s="27" t="s">
        <v>225</v>
      </c>
      <c r="D72" s="5">
        <v>105465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</row>
    <row r="73" spans="1:100" x14ac:dyDescent="0.3">
      <c r="A73" s="11"/>
      <c r="B73" s="3" t="s">
        <v>224</v>
      </c>
      <c r="C73" s="27" t="s">
        <v>225</v>
      </c>
      <c r="D73" s="5">
        <v>60807.03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</row>
    <row r="74" spans="1:100" x14ac:dyDescent="0.3">
      <c r="A74" s="11"/>
      <c r="B74" s="3" t="s">
        <v>222</v>
      </c>
      <c r="C74" s="27" t="s">
        <v>880</v>
      </c>
      <c r="D74" s="5">
        <v>500000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</row>
    <row r="75" spans="1:100" x14ac:dyDescent="0.3">
      <c r="A75" s="11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</row>
    <row r="76" spans="1:100" x14ac:dyDescent="0.3">
      <c r="B76" s="21" t="s">
        <v>431</v>
      </c>
      <c r="C76" s="29"/>
      <c r="D76" s="26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</row>
    <row r="77" spans="1:100" x14ac:dyDescent="0.3">
      <c r="B77" s="12" t="s">
        <v>226</v>
      </c>
      <c r="C77" s="9" t="s">
        <v>225</v>
      </c>
      <c r="D77" s="10">
        <v>56300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</row>
    <row r="78" spans="1:100" x14ac:dyDescent="0.3">
      <c r="B78" s="8" t="s">
        <v>227</v>
      </c>
      <c r="C78" s="9" t="s">
        <v>937</v>
      </c>
      <c r="D78" s="10">
        <v>90000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</row>
    <row r="79" spans="1:100" x14ac:dyDescent="0.3">
      <c r="B79" s="8"/>
      <c r="C79" s="9" t="s">
        <v>913</v>
      </c>
      <c r="D79" s="10">
        <v>90000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</row>
    <row r="80" spans="1:100" x14ac:dyDescent="0.3">
      <c r="B80" s="8"/>
      <c r="C80" s="9" t="s">
        <v>914</v>
      </c>
      <c r="D80" s="10">
        <v>90000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</row>
    <row r="81" spans="2:100" x14ac:dyDescent="0.3">
      <c r="B81" s="8"/>
      <c r="C81" s="9" t="s">
        <v>850</v>
      </c>
      <c r="D81" s="10">
        <v>100000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</row>
    <row r="82" spans="2:100" x14ac:dyDescent="0.3">
      <c r="B82" s="8"/>
      <c r="C82" s="9" t="s">
        <v>228</v>
      </c>
      <c r="D82" s="10">
        <v>90000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</row>
    <row r="83" spans="2:100" x14ac:dyDescent="0.3">
      <c r="B83" s="12" t="s">
        <v>229</v>
      </c>
      <c r="C83" s="9" t="s">
        <v>851</v>
      </c>
      <c r="D83" s="10">
        <v>21750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</row>
    <row r="84" spans="2:100" x14ac:dyDescent="0.3">
      <c r="B84" s="13"/>
      <c r="C84" s="9" t="s">
        <v>230</v>
      </c>
      <c r="D84" s="10">
        <v>3636.36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</row>
    <row r="85" spans="2:100" x14ac:dyDescent="0.3">
      <c r="B85" s="13"/>
      <c r="C85" s="9" t="s">
        <v>231</v>
      </c>
      <c r="D85" s="10">
        <v>3200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</row>
    <row r="86" spans="2:100" x14ac:dyDescent="0.3">
      <c r="B86" s="13"/>
      <c r="C86" s="9" t="s">
        <v>794</v>
      </c>
      <c r="D86" s="10">
        <v>7300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</row>
    <row r="87" spans="2:100" x14ac:dyDescent="0.3">
      <c r="B87" s="13"/>
      <c r="C87" s="9" t="s">
        <v>808</v>
      </c>
      <c r="D87" s="10">
        <v>33500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</row>
    <row r="88" spans="2:100" x14ac:dyDescent="0.3">
      <c r="B88" s="13"/>
      <c r="C88" s="9" t="s">
        <v>232</v>
      </c>
      <c r="D88" s="10">
        <v>4545.45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</row>
    <row r="89" spans="2:100" x14ac:dyDescent="0.3">
      <c r="B89" s="13"/>
      <c r="C89" s="9" t="s">
        <v>792</v>
      </c>
      <c r="D89" s="10">
        <v>2375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</row>
    <row r="90" spans="2:100" x14ac:dyDescent="0.3">
      <c r="B90" s="13"/>
      <c r="C90" s="9" t="s">
        <v>233</v>
      </c>
      <c r="D90" s="10">
        <v>5454.55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</row>
    <row r="91" spans="2:100" x14ac:dyDescent="0.3">
      <c r="B91" s="13"/>
      <c r="C91" s="9" t="s">
        <v>234</v>
      </c>
      <c r="D91" s="10">
        <v>4125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</row>
    <row r="92" spans="2:100" x14ac:dyDescent="0.3">
      <c r="B92" s="13"/>
      <c r="C92" s="9" t="s">
        <v>721</v>
      </c>
      <c r="D92" s="10">
        <v>3636.36</v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</row>
    <row r="93" spans="2:100" x14ac:dyDescent="0.3">
      <c r="B93" s="13"/>
      <c r="C93" s="9" t="s">
        <v>235</v>
      </c>
      <c r="D93" s="10">
        <v>8000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</row>
    <row r="94" spans="2:100" x14ac:dyDescent="0.3">
      <c r="B94" s="13"/>
      <c r="C94" s="9" t="s">
        <v>236</v>
      </c>
      <c r="D94" s="10">
        <v>2100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</row>
    <row r="95" spans="2:100" x14ac:dyDescent="0.3">
      <c r="B95" s="13"/>
      <c r="C95" s="9" t="s">
        <v>852</v>
      </c>
      <c r="D95" s="10">
        <v>2375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</row>
    <row r="96" spans="2:100" x14ac:dyDescent="0.3">
      <c r="B96" s="13"/>
      <c r="C96" s="9" t="s">
        <v>237</v>
      </c>
      <c r="D96" s="10">
        <v>8060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</row>
    <row r="97" spans="2:100" x14ac:dyDescent="0.3">
      <c r="B97" s="13"/>
      <c r="C97" s="9" t="s">
        <v>238</v>
      </c>
      <c r="D97" s="10">
        <v>13970.45</v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</row>
    <row r="98" spans="2:100" x14ac:dyDescent="0.3">
      <c r="B98" s="13"/>
      <c r="C98" s="9" t="s">
        <v>239</v>
      </c>
      <c r="D98" s="10">
        <v>5000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</row>
    <row r="99" spans="2:100" x14ac:dyDescent="0.3">
      <c r="B99" s="13"/>
      <c r="C99" s="9" t="s">
        <v>240</v>
      </c>
      <c r="D99" s="10">
        <v>4545.45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</row>
    <row r="100" spans="2:100" x14ac:dyDescent="0.3">
      <c r="B100" s="13"/>
      <c r="C100" s="9" t="s">
        <v>241</v>
      </c>
      <c r="D100" s="10">
        <v>5120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</row>
    <row r="101" spans="2:100" x14ac:dyDescent="0.3">
      <c r="B101" s="13"/>
      <c r="C101" s="9" t="s">
        <v>811</v>
      </c>
      <c r="D101" s="10">
        <v>4500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</row>
    <row r="102" spans="2:100" x14ac:dyDescent="0.3">
      <c r="B102" s="13"/>
      <c r="C102" s="9" t="s">
        <v>242</v>
      </c>
      <c r="D102" s="10">
        <v>4500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</row>
    <row r="103" spans="2:100" x14ac:dyDescent="0.3">
      <c r="B103" s="13"/>
      <c r="C103" s="9" t="s">
        <v>243</v>
      </c>
      <c r="D103" s="10">
        <v>4545.45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</row>
    <row r="104" spans="2:100" x14ac:dyDescent="0.3">
      <c r="B104" s="13"/>
      <c r="C104" s="9" t="s">
        <v>244</v>
      </c>
      <c r="D104" s="10">
        <v>9090.91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</row>
    <row r="105" spans="2:100" x14ac:dyDescent="0.3">
      <c r="B105" s="13"/>
      <c r="C105" s="9" t="s">
        <v>99</v>
      </c>
      <c r="D105" s="10">
        <v>3636.36</v>
      </c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</row>
    <row r="106" spans="2:100" x14ac:dyDescent="0.3">
      <c r="B106" s="13"/>
      <c r="C106" s="9" t="s">
        <v>882</v>
      </c>
      <c r="D106" s="10">
        <v>6150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</row>
    <row r="107" spans="2:100" x14ac:dyDescent="0.3">
      <c r="B107" s="13"/>
      <c r="C107" s="9" t="s">
        <v>695</v>
      </c>
      <c r="D107" s="10">
        <v>3636.36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</row>
    <row r="108" spans="2:100" x14ac:dyDescent="0.3">
      <c r="B108" s="13"/>
      <c r="C108" s="9" t="s">
        <v>245</v>
      </c>
      <c r="D108" s="10">
        <v>2250</v>
      </c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</row>
    <row r="109" spans="2:100" x14ac:dyDescent="0.3">
      <c r="B109" s="13"/>
      <c r="C109" s="9" t="s">
        <v>246</v>
      </c>
      <c r="D109" s="10">
        <v>1839.9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</row>
    <row r="110" spans="2:100" x14ac:dyDescent="0.3">
      <c r="B110" s="13"/>
      <c r="C110" s="9" t="s">
        <v>247</v>
      </c>
      <c r="D110" s="10">
        <v>3636.36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</row>
    <row r="111" spans="2:100" x14ac:dyDescent="0.3">
      <c r="B111" s="13"/>
      <c r="C111" s="9" t="s">
        <v>248</v>
      </c>
      <c r="D111" s="10">
        <v>3562.75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</row>
    <row r="112" spans="2:100" x14ac:dyDescent="0.3">
      <c r="B112" s="13"/>
      <c r="C112" s="9" t="s">
        <v>722</v>
      </c>
      <c r="D112" s="10">
        <v>4545.45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</row>
    <row r="113" spans="2:100" x14ac:dyDescent="0.3">
      <c r="B113" s="13"/>
      <c r="C113" s="9" t="s">
        <v>723</v>
      </c>
      <c r="D113" s="10">
        <v>4545.45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</row>
    <row r="114" spans="2:100" x14ac:dyDescent="0.3">
      <c r="B114" s="13"/>
      <c r="C114" s="9" t="s">
        <v>249</v>
      </c>
      <c r="D114" s="10">
        <v>3455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</row>
    <row r="115" spans="2:100" x14ac:dyDescent="0.3">
      <c r="B115" s="13"/>
      <c r="C115" s="9" t="s">
        <v>250</v>
      </c>
      <c r="D115" s="10">
        <v>7272.73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</row>
    <row r="116" spans="2:100" x14ac:dyDescent="0.3">
      <c r="B116" s="13"/>
      <c r="C116" s="9" t="s">
        <v>251</v>
      </c>
      <c r="D116" s="10">
        <v>5000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</row>
    <row r="117" spans="2:100" x14ac:dyDescent="0.3">
      <c r="B117" s="13"/>
      <c r="C117" s="9" t="s">
        <v>881</v>
      </c>
      <c r="D117" s="10">
        <v>3636.36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</row>
    <row r="118" spans="2:100" x14ac:dyDescent="0.3">
      <c r="B118" s="13"/>
      <c r="C118" s="9" t="s">
        <v>252</v>
      </c>
      <c r="D118" s="10">
        <v>10000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</row>
    <row r="119" spans="2:100" x14ac:dyDescent="0.3">
      <c r="B119" s="13"/>
      <c r="C119" s="9" t="s">
        <v>795</v>
      </c>
      <c r="D119" s="10">
        <v>3636.36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</row>
    <row r="120" spans="2:100" x14ac:dyDescent="0.3">
      <c r="B120" s="13"/>
      <c r="C120" s="9" t="s">
        <v>29</v>
      </c>
      <c r="D120" s="10">
        <v>5454.55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</row>
    <row r="121" spans="2:100" x14ac:dyDescent="0.3">
      <c r="B121" s="13"/>
      <c r="C121" s="9" t="s">
        <v>253</v>
      </c>
      <c r="D121" s="10">
        <v>2400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</row>
    <row r="122" spans="2:100" x14ac:dyDescent="0.3">
      <c r="B122" s="13"/>
      <c r="C122" s="9" t="s">
        <v>913</v>
      </c>
      <c r="D122" s="10">
        <v>2327.5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</row>
    <row r="123" spans="2:100" x14ac:dyDescent="0.3">
      <c r="B123" s="13"/>
      <c r="C123" s="9" t="s">
        <v>254</v>
      </c>
      <c r="D123" s="10">
        <v>2070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</row>
    <row r="124" spans="2:100" x14ac:dyDescent="0.3">
      <c r="B124" s="13"/>
      <c r="C124" s="9" t="s">
        <v>255</v>
      </c>
      <c r="D124" s="10">
        <v>2400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</row>
    <row r="125" spans="2:100" x14ac:dyDescent="0.3">
      <c r="B125" s="13"/>
      <c r="C125" s="9" t="s">
        <v>717</v>
      </c>
      <c r="D125" s="10">
        <v>3500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</row>
    <row r="126" spans="2:100" x14ac:dyDescent="0.3">
      <c r="B126" s="13"/>
      <c r="C126" s="9" t="s">
        <v>915</v>
      </c>
      <c r="D126" s="10">
        <v>4545.45</v>
      </c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</row>
    <row r="127" spans="2:100" x14ac:dyDescent="0.3">
      <c r="B127" s="13"/>
      <c r="C127" s="9" t="s">
        <v>853</v>
      </c>
      <c r="D127" s="10">
        <v>3985.95</v>
      </c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</row>
    <row r="128" spans="2:100" x14ac:dyDescent="0.3">
      <c r="B128" s="13"/>
      <c r="C128" s="9" t="s">
        <v>256</v>
      </c>
      <c r="D128" s="10">
        <v>7500</v>
      </c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</row>
    <row r="129" spans="2:100" x14ac:dyDescent="0.3">
      <c r="B129" s="13"/>
      <c r="C129" s="9" t="s">
        <v>257</v>
      </c>
      <c r="D129" s="10">
        <v>3254.4</v>
      </c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</row>
    <row r="130" spans="2:100" x14ac:dyDescent="0.3">
      <c r="B130" s="13"/>
      <c r="C130" s="9" t="s">
        <v>258</v>
      </c>
      <c r="D130" s="10">
        <v>4545.45</v>
      </c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</row>
    <row r="131" spans="2:100" x14ac:dyDescent="0.3">
      <c r="B131" s="13"/>
      <c r="C131" s="9" t="s">
        <v>259</v>
      </c>
      <c r="D131" s="10">
        <v>2087.5</v>
      </c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</row>
    <row r="132" spans="2:100" x14ac:dyDescent="0.3">
      <c r="B132" s="13"/>
      <c r="C132" s="9" t="s">
        <v>696</v>
      </c>
      <c r="D132" s="10">
        <v>4545.45</v>
      </c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</row>
    <row r="133" spans="2:100" x14ac:dyDescent="0.3">
      <c r="B133" s="13"/>
      <c r="C133" s="9" t="s">
        <v>938</v>
      </c>
      <c r="D133" s="10">
        <v>1716</v>
      </c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</row>
    <row r="134" spans="2:100" x14ac:dyDescent="0.3">
      <c r="B134" s="13"/>
      <c r="C134" s="9" t="s">
        <v>260</v>
      </c>
      <c r="D134" s="10">
        <v>9090.91</v>
      </c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</row>
    <row r="135" spans="2:100" x14ac:dyDescent="0.3">
      <c r="B135" s="13"/>
      <c r="C135" s="9" t="s">
        <v>716</v>
      </c>
      <c r="D135" s="10">
        <v>4364.25</v>
      </c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</row>
    <row r="136" spans="2:100" x14ac:dyDescent="0.3">
      <c r="B136" s="13"/>
      <c r="C136" s="9" t="s">
        <v>261</v>
      </c>
      <c r="D136" s="10">
        <v>4545.45</v>
      </c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</row>
    <row r="137" spans="2:100" x14ac:dyDescent="0.3">
      <c r="B137" s="13"/>
      <c r="C137" s="9" t="s">
        <v>262</v>
      </c>
      <c r="D137" s="10">
        <v>3636.36</v>
      </c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</row>
    <row r="138" spans="2:100" x14ac:dyDescent="0.3">
      <c r="B138" s="13"/>
      <c r="C138" s="9" t="s">
        <v>263</v>
      </c>
      <c r="D138" s="10">
        <v>5400</v>
      </c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</row>
    <row r="139" spans="2:100" x14ac:dyDescent="0.3">
      <c r="B139" s="13"/>
      <c r="C139" s="9" t="s">
        <v>264</v>
      </c>
      <c r="D139" s="10">
        <v>1818.18</v>
      </c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</row>
    <row r="140" spans="2:100" x14ac:dyDescent="0.3">
      <c r="B140" s="13"/>
      <c r="C140" s="9" t="s">
        <v>265</v>
      </c>
      <c r="D140" s="10">
        <v>1818.18</v>
      </c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</row>
    <row r="141" spans="2:100" x14ac:dyDescent="0.3">
      <c r="B141" s="13"/>
      <c r="C141" s="9" t="s">
        <v>916</v>
      </c>
      <c r="D141" s="10">
        <v>3636.36</v>
      </c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</row>
    <row r="142" spans="2:100" x14ac:dyDescent="0.3">
      <c r="B142" s="13"/>
      <c r="C142" s="9" t="s">
        <v>914</v>
      </c>
      <c r="D142" s="10">
        <v>10000</v>
      </c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</row>
    <row r="143" spans="2:100" x14ac:dyDescent="0.3">
      <c r="B143" s="13"/>
      <c r="C143" s="9" t="s">
        <v>854</v>
      </c>
      <c r="D143" s="10">
        <v>9090.9</v>
      </c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</row>
    <row r="144" spans="2:100" x14ac:dyDescent="0.3">
      <c r="B144" s="12"/>
      <c r="C144" s="9" t="s">
        <v>266</v>
      </c>
      <c r="D144" s="10">
        <v>3590.91</v>
      </c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</row>
    <row r="145" spans="2:100" x14ac:dyDescent="0.3">
      <c r="B145" s="13"/>
      <c r="C145" s="9" t="s">
        <v>267</v>
      </c>
      <c r="D145" s="10">
        <v>3920</v>
      </c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</row>
    <row r="146" spans="2:100" x14ac:dyDescent="0.3">
      <c r="B146" s="13"/>
      <c r="C146" s="9" t="s">
        <v>796</v>
      </c>
      <c r="D146" s="10">
        <v>9090.91</v>
      </c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</row>
    <row r="147" spans="2:100" x14ac:dyDescent="0.3">
      <c r="B147" s="13"/>
      <c r="C147" s="9" t="s">
        <v>268</v>
      </c>
      <c r="D147" s="10">
        <v>9090.91</v>
      </c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</row>
    <row r="148" spans="2:100" x14ac:dyDescent="0.3">
      <c r="B148" s="12"/>
      <c r="C148" s="9" t="s">
        <v>269</v>
      </c>
      <c r="D148" s="10">
        <v>7837.5</v>
      </c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</row>
    <row r="149" spans="2:100" x14ac:dyDescent="0.3">
      <c r="B149" s="13"/>
      <c r="C149" s="9" t="s">
        <v>270</v>
      </c>
      <c r="D149" s="10">
        <v>2343.75</v>
      </c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</row>
    <row r="150" spans="2:100" x14ac:dyDescent="0.3">
      <c r="B150" s="12" t="s">
        <v>271</v>
      </c>
      <c r="C150" s="9" t="s">
        <v>272</v>
      </c>
      <c r="D150" s="10">
        <v>8000</v>
      </c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</row>
    <row r="151" spans="2:100" x14ac:dyDescent="0.3">
      <c r="B151" s="13"/>
      <c r="C151" s="9" t="s">
        <v>273</v>
      </c>
      <c r="D151" s="10">
        <v>5647.41</v>
      </c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</row>
    <row r="152" spans="2:100" x14ac:dyDescent="0.3">
      <c r="B152" s="13"/>
      <c r="C152" s="9" t="s">
        <v>274</v>
      </c>
      <c r="D152" s="10">
        <v>8418.18</v>
      </c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</row>
    <row r="153" spans="2:100" x14ac:dyDescent="0.3">
      <c r="B153" s="13"/>
      <c r="C153" s="9" t="s">
        <v>855</v>
      </c>
      <c r="D153" s="10">
        <v>20000</v>
      </c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</row>
    <row r="154" spans="2:100" x14ac:dyDescent="0.3">
      <c r="B154" s="13"/>
      <c r="C154" s="9" t="s">
        <v>275</v>
      </c>
      <c r="D154" s="10">
        <v>12033</v>
      </c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</row>
    <row r="155" spans="2:100" x14ac:dyDescent="0.3">
      <c r="B155" s="13"/>
      <c r="C155" s="9" t="s">
        <v>276</v>
      </c>
      <c r="D155" s="10">
        <v>2400</v>
      </c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</row>
    <row r="156" spans="2:100" x14ac:dyDescent="0.3">
      <c r="B156" s="13"/>
      <c r="C156" s="9" t="s">
        <v>277</v>
      </c>
      <c r="D156" s="10">
        <v>5834.23</v>
      </c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</row>
    <row r="157" spans="2:100" x14ac:dyDescent="0.3">
      <c r="B157" s="13"/>
      <c r="C157" s="9" t="s">
        <v>278</v>
      </c>
      <c r="D157" s="10">
        <v>11441.1</v>
      </c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</row>
    <row r="158" spans="2:100" x14ac:dyDescent="0.3">
      <c r="B158" s="13"/>
      <c r="C158" s="9" t="s">
        <v>697</v>
      </c>
      <c r="D158" s="10">
        <v>5344.5</v>
      </c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</row>
    <row r="159" spans="2:100" x14ac:dyDescent="0.3">
      <c r="B159" s="13"/>
      <c r="C159" s="9" t="s">
        <v>279</v>
      </c>
      <c r="D159" s="10">
        <v>4868.12</v>
      </c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</row>
    <row r="160" spans="2:100" x14ac:dyDescent="0.3">
      <c r="B160" s="13"/>
      <c r="C160" s="9" t="s">
        <v>280</v>
      </c>
      <c r="D160" s="10">
        <v>10000</v>
      </c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</row>
    <row r="161" spans="2:100" x14ac:dyDescent="0.3">
      <c r="B161" s="13"/>
      <c r="C161" s="9" t="s">
        <v>873</v>
      </c>
      <c r="D161" s="10">
        <v>4288.45</v>
      </c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</row>
    <row r="162" spans="2:100" x14ac:dyDescent="0.3">
      <c r="B162" s="13"/>
      <c r="C162" s="9" t="s">
        <v>281</v>
      </c>
      <c r="D162" s="10">
        <v>5019.3999999999996</v>
      </c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</row>
    <row r="163" spans="2:100" x14ac:dyDescent="0.3">
      <c r="B163" s="13"/>
      <c r="C163" s="9" t="s">
        <v>724</v>
      </c>
      <c r="D163" s="10">
        <v>4547.5600000000004</v>
      </c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</row>
    <row r="164" spans="2:100" x14ac:dyDescent="0.3">
      <c r="B164" s="13"/>
      <c r="C164" s="9" t="s">
        <v>856</v>
      </c>
      <c r="D164" s="10">
        <v>5068.18</v>
      </c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</row>
    <row r="165" spans="2:100" x14ac:dyDescent="0.3">
      <c r="B165" s="13"/>
      <c r="C165" s="9" t="s">
        <v>282</v>
      </c>
      <c r="D165" s="10">
        <v>6887.5</v>
      </c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</row>
    <row r="166" spans="2:100" x14ac:dyDescent="0.3">
      <c r="B166" s="13"/>
      <c r="C166" s="9" t="s">
        <v>917</v>
      </c>
      <c r="D166" s="10">
        <v>3261.6</v>
      </c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</row>
    <row r="167" spans="2:100" x14ac:dyDescent="0.3">
      <c r="B167" s="13"/>
      <c r="C167" s="9" t="s">
        <v>283</v>
      </c>
      <c r="D167" s="10">
        <v>20000</v>
      </c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</row>
    <row r="168" spans="2:100" x14ac:dyDescent="0.3">
      <c r="B168" s="13"/>
      <c r="C168" s="9" t="s">
        <v>284</v>
      </c>
      <c r="D168" s="10">
        <v>20000</v>
      </c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</row>
    <row r="169" spans="2:100" x14ac:dyDescent="0.3">
      <c r="B169" s="13"/>
      <c r="C169" s="9" t="s">
        <v>285</v>
      </c>
      <c r="D169" s="10">
        <v>12206.4</v>
      </c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</row>
    <row r="170" spans="2:100" x14ac:dyDescent="0.3">
      <c r="B170" s="13"/>
      <c r="C170" s="9" t="s">
        <v>286</v>
      </c>
      <c r="D170" s="10">
        <v>20000</v>
      </c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</row>
    <row r="171" spans="2:100" x14ac:dyDescent="0.3">
      <c r="B171" s="13"/>
      <c r="C171" s="9" t="s">
        <v>287</v>
      </c>
      <c r="D171" s="10">
        <v>20648.830000000002</v>
      </c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</row>
    <row r="172" spans="2:100" x14ac:dyDescent="0.3">
      <c r="B172" s="13"/>
      <c r="C172" s="9" t="s">
        <v>725</v>
      </c>
      <c r="D172" s="10">
        <v>14715.45</v>
      </c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</row>
    <row r="173" spans="2:100" x14ac:dyDescent="0.3">
      <c r="B173" s="13"/>
      <c r="C173" s="9" t="s">
        <v>803</v>
      </c>
      <c r="D173" s="10">
        <v>20000</v>
      </c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</row>
    <row r="174" spans="2:100" x14ac:dyDescent="0.3">
      <c r="B174" s="13"/>
      <c r="C174" s="9" t="s">
        <v>726</v>
      </c>
      <c r="D174" s="10">
        <v>7221.07</v>
      </c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</row>
    <row r="175" spans="2:100" x14ac:dyDescent="0.3">
      <c r="B175" s="13"/>
      <c r="C175" s="9" t="s">
        <v>839</v>
      </c>
      <c r="D175" s="10">
        <v>5189.5600000000004</v>
      </c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</row>
    <row r="176" spans="2:100" x14ac:dyDescent="0.3">
      <c r="B176" s="13"/>
      <c r="C176" s="9" t="s">
        <v>288</v>
      </c>
      <c r="D176" s="10">
        <v>6881.34</v>
      </c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</row>
    <row r="177" spans="2:100" x14ac:dyDescent="0.3">
      <c r="B177" s="13"/>
      <c r="C177" s="9" t="s">
        <v>289</v>
      </c>
      <c r="D177" s="10">
        <v>20000</v>
      </c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</row>
    <row r="178" spans="2:100" x14ac:dyDescent="0.3">
      <c r="B178" s="13"/>
      <c r="C178" s="9" t="s">
        <v>857</v>
      </c>
      <c r="D178" s="10">
        <v>3985</v>
      </c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</row>
    <row r="179" spans="2:100" x14ac:dyDescent="0.3">
      <c r="B179" s="13"/>
      <c r="C179" s="9" t="s">
        <v>290</v>
      </c>
      <c r="D179" s="10">
        <v>8991.51</v>
      </c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</row>
    <row r="180" spans="2:100" x14ac:dyDescent="0.3">
      <c r="B180" s="13"/>
      <c r="C180" s="9" t="s">
        <v>291</v>
      </c>
      <c r="D180" s="10">
        <v>12887.6</v>
      </c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</row>
    <row r="181" spans="2:100" x14ac:dyDescent="0.3">
      <c r="B181" s="13"/>
      <c r="C181" s="9" t="s">
        <v>292</v>
      </c>
      <c r="D181" s="10">
        <v>16000</v>
      </c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</row>
    <row r="182" spans="2:100" x14ac:dyDescent="0.3">
      <c r="B182" s="13"/>
      <c r="C182" s="9" t="s">
        <v>293</v>
      </c>
      <c r="D182" s="10">
        <v>23558.75</v>
      </c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</row>
    <row r="183" spans="2:100" x14ac:dyDescent="0.3">
      <c r="B183" s="13"/>
      <c r="C183" s="27" t="s">
        <v>832</v>
      </c>
      <c r="D183" s="10">
        <v>9123.84</v>
      </c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</row>
    <row r="184" spans="2:100" x14ac:dyDescent="0.3">
      <c r="B184" s="12"/>
      <c r="C184" s="9" t="s">
        <v>294</v>
      </c>
      <c r="D184" s="10">
        <v>9416.84</v>
      </c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</row>
    <row r="185" spans="2:100" x14ac:dyDescent="0.3">
      <c r="B185" s="13"/>
      <c r="C185" s="9" t="s">
        <v>840</v>
      </c>
      <c r="D185" s="10">
        <v>3373.55</v>
      </c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</row>
    <row r="186" spans="2:100" x14ac:dyDescent="0.3">
      <c r="B186" s="13"/>
      <c r="C186" s="9" t="s">
        <v>698</v>
      </c>
      <c r="D186" s="10">
        <v>4621.8</v>
      </c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</row>
    <row r="187" spans="2:100" x14ac:dyDescent="0.3">
      <c r="B187" s="13"/>
      <c r="C187" s="9" t="s">
        <v>295</v>
      </c>
      <c r="D187" s="10">
        <v>3031.36</v>
      </c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</row>
    <row r="188" spans="2:100" x14ac:dyDescent="0.3">
      <c r="B188" s="13"/>
      <c r="C188" s="9" t="s">
        <v>296</v>
      </c>
      <c r="D188" s="10">
        <v>12413.74</v>
      </c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</row>
    <row r="189" spans="2:100" x14ac:dyDescent="0.3">
      <c r="B189" s="13"/>
      <c r="C189" s="9" t="s">
        <v>297</v>
      </c>
      <c r="D189" s="10">
        <v>2071.89</v>
      </c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</row>
    <row r="190" spans="2:100" x14ac:dyDescent="0.3">
      <c r="B190" s="13"/>
      <c r="C190" s="9" t="s">
        <v>858</v>
      </c>
      <c r="D190" s="10">
        <v>20000</v>
      </c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</row>
    <row r="191" spans="2:100" x14ac:dyDescent="0.3">
      <c r="B191" s="13"/>
      <c r="C191" s="9" t="s">
        <v>298</v>
      </c>
      <c r="D191" s="10">
        <v>17648.169999999998</v>
      </c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</row>
    <row r="192" spans="2:100" x14ac:dyDescent="0.3">
      <c r="B192" s="13"/>
      <c r="C192" s="9" t="s">
        <v>727</v>
      </c>
      <c r="D192" s="10">
        <v>2821.32</v>
      </c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</row>
    <row r="193" spans="2:100" x14ac:dyDescent="0.3">
      <c r="B193" s="13"/>
      <c r="C193" s="9" t="s">
        <v>299</v>
      </c>
      <c r="D193" s="10">
        <v>5819.46</v>
      </c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</row>
    <row r="194" spans="2:100" x14ac:dyDescent="0.3">
      <c r="B194" s="13"/>
      <c r="C194" s="9" t="s">
        <v>300</v>
      </c>
      <c r="D194" s="10">
        <v>3509.09</v>
      </c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</row>
    <row r="195" spans="2:100" x14ac:dyDescent="0.3">
      <c r="B195" s="13"/>
      <c r="C195" s="9" t="s">
        <v>809</v>
      </c>
      <c r="D195" s="10">
        <v>20000</v>
      </c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</row>
    <row r="196" spans="2:100" x14ac:dyDescent="0.3">
      <c r="B196" s="8" t="s">
        <v>986</v>
      </c>
      <c r="C196" s="9" t="s">
        <v>305</v>
      </c>
      <c r="D196" s="10">
        <v>938000</v>
      </c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</row>
    <row r="197" spans="2:100" x14ac:dyDescent="0.3">
      <c r="B197" s="8" t="s">
        <v>987</v>
      </c>
      <c r="C197" s="9" t="s">
        <v>238</v>
      </c>
      <c r="D197" s="10">
        <v>5369.09</v>
      </c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</row>
    <row r="198" spans="2:100" x14ac:dyDescent="0.3">
      <c r="B198" s="8"/>
      <c r="C198" s="9" t="s">
        <v>306</v>
      </c>
      <c r="D198" s="10">
        <v>4680</v>
      </c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</row>
    <row r="199" spans="2:100" x14ac:dyDescent="0.3">
      <c r="B199" s="8"/>
      <c r="C199" s="9" t="s">
        <v>788</v>
      </c>
      <c r="D199" s="10">
        <v>27200</v>
      </c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</row>
    <row r="200" spans="2:100" x14ac:dyDescent="0.3">
      <c r="B200" s="8"/>
      <c r="C200" s="9" t="s">
        <v>237</v>
      </c>
      <c r="D200" s="10">
        <v>2800</v>
      </c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</row>
    <row r="201" spans="2:100" x14ac:dyDescent="0.3">
      <c r="B201" s="8"/>
      <c r="C201" s="9" t="s">
        <v>302</v>
      </c>
      <c r="D201" s="10">
        <v>2720</v>
      </c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</row>
    <row r="202" spans="2:100" x14ac:dyDescent="0.3">
      <c r="B202" s="8"/>
      <c r="C202" s="9" t="s">
        <v>238</v>
      </c>
      <c r="D202" s="10">
        <v>78200.459999999992</v>
      </c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</row>
    <row r="203" spans="2:100" x14ac:dyDescent="0.3">
      <c r="B203" s="8"/>
      <c r="C203" s="9" t="s">
        <v>314</v>
      </c>
      <c r="D203" s="10">
        <v>12750</v>
      </c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</row>
    <row r="204" spans="2:100" x14ac:dyDescent="0.3">
      <c r="B204" s="8"/>
      <c r="C204" s="9" t="s">
        <v>315</v>
      </c>
      <c r="D204" s="10">
        <v>2000</v>
      </c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</row>
    <row r="205" spans="2:100" x14ac:dyDescent="0.3">
      <c r="B205" s="8"/>
      <c r="C205" s="9" t="s">
        <v>958</v>
      </c>
      <c r="D205" s="10">
        <v>25000</v>
      </c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</row>
    <row r="206" spans="2:100" x14ac:dyDescent="0.3">
      <c r="B206" s="8"/>
      <c r="C206" s="9" t="s">
        <v>316</v>
      </c>
      <c r="D206" s="10">
        <v>10502.27</v>
      </c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</row>
    <row r="207" spans="2:100" x14ac:dyDescent="0.3">
      <c r="B207" s="8"/>
      <c r="C207" s="9" t="s">
        <v>317</v>
      </c>
      <c r="D207" s="10">
        <v>30000</v>
      </c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</row>
    <row r="208" spans="2:100" x14ac:dyDescent="0.3">
      <c r="B208" s="8"/>
      <c r="C208" s="9" t="s">
        <v>254</v>
      </c>
      <c r="D208" s="10">
        <v>30000</v>
      </c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</row>
    <row r="209" spans="2:100" x14ac:dyDescent="0.3">
      <c r="B209" s="8"/>
      <c r="C209" s="9" t="s">
        <v>699</v>
      </c>
      <c r="D209" s="10">
        <v>1065.45</v>
      </c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</row>
    <row r="210" spans="2:100" x14ac:dyDescent="0.3">
      <c r="B210" s="8"/>
      <c r="C210" s="9" t="s">
        <v>728</v>
      </c>
      <c r="D210" s="10">
        <v>3000</v>
      </c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</row>
    <row r="211" spans="2:100" x14ac:dyDescent="0.3">
      <c r="B211" s="8"/>
      <c r="C211" s="9" t="s">
        <v>797</v>
      </c>
      <c r="D211" s="10">
        <v>842.46</v>
      </c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</row>
    <row r="212" spans="2:100" x14ac:dyDescent="0.3">
      <c r="B212" s="8"/>
      <c r="C212" s="9" t="s">
        <v>318</v>
      </c>
      <c r="D212" s="10">
        <v>1675</v>
      </c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</row>
    <row r="213" spans="2:100" x14ac:dyDescent="0.3">
      <c r="B213" s="8"/>
      <c r="C213" s="9" t="s">
        <v>729</v>
      </c>
      <c r="D213" s="10">
        <v>750</v>
      </c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</row>
    <row r="214" spans="2:100" x14ac:dyDescent="0.3">
      <c r="B214" s="8"/>
      <c r="C214" s="9" t="s">
        <v>319</v>
      </c>
      <c r="D214" s="10">
        <v>10500</v>
      </c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</row>
    <row r="215" spans="2:100" x14ac:dyDescent="0.3">
      <c r="B215" s="8"/>
      <c r="C215" s="9" t="s">
        <v>320</v>
      </c>
      <c r="D215" s="10">
        <v>840</v>
      </c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</row>
    <row r="216" spans="2:100" x14ac:dyDescent="0.3">
      <c r="B216" s="8"/>
      <c r="C216" s="9" t="s">
        <v>321</v>
      </c>
      <c r="D216" s="10">
        <v>5700</v>
      </c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</row>
    <row r="217" spans="2:100" x14ac:dyDescent="0.3">
      <c r="B217" s="8" t="s">
        <v>307</v>
      </c>
      <c r="C217" s="9" t="s">
        <v>958</v>
      </c>
      <c r="D217" s="10">
        <v>10000</v>
      </c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</row>
    <row r="218" spans="2:100" x14ac:dyDescent="0.3">
      <c r="B218" s="8"/>
      <c r="C218" s="9" t="s">
        <v>312</v>
      </c>
      <c r="D218" s="10">
        <v>6818.18</v>
      </c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</row>
    <row r="219" spans="2:100" x14ac:dyDescent="0.3">
      <c r="B219" s="8" t="s">
        <v>308</v>
      </c>
      <c r="C219" s="9" t="s">
        <v>309</v>
      </c>
      <c r="D219" s="10">
        <v>500</v>
      </c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</row>
    <row r="220" spans="2:100" x14ac:dyDescent="0.3">
      <c r="B220" s="8" t="s">
        <v>988</v>
      </c>
      <c r="C220" s="9" t="s">
        <v>789</v>
      </c>
      <c r="D220" s="10">
        <v>35000</v>
      </c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</row>
    <row r="221" spans="2:100" x14ac:dyDescent="0.3">
      <c r="B221" s="8" t="s">
        <v>310</v>
      </c>
      <c r="C221" s="9" t="s">
        <v>959</v>
      </c>
      <c r="D221" s="10">
        <v>180000</v>
      </c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</row>
    <row r="222" spans="2:100" x14ac:dyDescent="0.3">
      <c r="B222" s="8" t="s">
        <v>311</v>
      </c>
      <c r="C222" s="9" t="s">
        <v>849</v>
      </c>
      <c r="D222" s="10">
        <v>60000</v>
      </c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</row>
    <row r="223" spans="2:100" x14ac:dyDescent="0.3">
      <c r="B223" s="8" t="s">
        <v>313</v>
      </c>
      <c r="C223" s="9" t="s">
        <v>883</v>
      </c>
      <c r="D223" s="10">
        <v>80000</v>
      </c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</row>
    <row r="224" spans="2:100" x14ac:dyDescent="0.3">
      <c r="B224" s="8" t="s">
        <v>322</v>
      </c>
      <c r="C224" s="9" t="s">
        <v>225</v>
      </c>
      <c r="D224" s="10">
        <v>385000</v>
      </c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</row>
    <row r="225" spans="2:100" x14ac:dyDescent="0.3">
      <c r="B225" s="8"/>
      <c r="C225" s="9" t="s">
        <v>323</v>
      </c>
      <c r="D225" s="10">
        <v>4045.41</v>
      </c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</row>
    <row r="226" spans="2:100" x14ac:dyDescent="0.3">
      <c r="B226" s="8" t="s">
        <v>57</v>
      </c>
      <c r="C226" s="9" t="s">
        <v>57</v>
      </c>
      <c r="D226" s="10">
        <v>560000</v>
      </c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</row>
    <row r="227" spans="2:100" x14ac:dyDescent="0.3">
      <c r="B227" s="8" t="s">
        <v>324</v>
      </c>
      <c r="C227" s="9" t="s">
        <v>960</v>
      </c>
      <c r="D227" s="10">
        <v>578378.5</v>
      </c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</row>
    <row r="228" spans="2:100" x14ac:dyDescent="0.3">
      <c r="B228" s="8" t="s">
        <v>303</v>
      </c>
      <c r="C228" s="9" t="s">
        <v>325</v>
      </c>
      <c r="D228" s="10">
        <v>45000</v>
      </c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</row>
    <row r="229" spans="2:100" x14ac:dyDescent="0.3">
      <c r="B229" s="13"/>
      <c r="C229" s="9" t="s">
        <v>859</v>
      </c>
      <c r="D229" s="10">
        <v>215000</v>
      </c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</row>
    <row r="230" spans="2:100" x14ac:dyDescent="0.3">
      <c r="B230" s="13"/>
      <c r="C230" s="9" t="s">
        <v>67</v>
      </c>
      <c r="D230" s="10">
        <v>339000</v>
      </c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</row>
    <row r="231" spans="2:100" x14ac:dyDescent="0.3">
      <c r="B231" s="13"/>
      <c r="C231" s="9" t="s">
        <v>978</v>
      </c>
      <c r="D231" s="10">
        <v>147272.73000000001</v>
      </c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</row>
    <row r="232" spans="2:100" x14ac:dyDescent="0.3">
      <c r="B232" s="13"/>
      <c r="C232" s="9" t="s">
        <v>804</v>
      </c>
      <c r="D232" s="10">
        <v>517000</v>
      </c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</row>
    <row r="233" spans="2:100" x14ac:dyDescent="0.3">
      <c r="B233" s="13"/>
      <c r="C233" s="9" t="s">
        <v>438</v>
      </c>
      <c r="D233" s="10">
        <v>545000</v>
      </c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</row>
    <row r="234" spans="2:100" x14ac:dyDescent="0.3">
      <c r="B234" s="13"/>
      <c r="C234" s="9" t="s">
        <v>326</v>
      </c>
      <c r="D234" s="10">
        <v>102000</v>
      </c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</row>
    <row r="235" spans="2:100" x14ac:dyDescent="0.3">
      <c r="B235" s="13"/>
      <c r="C235" s="9" t="s">
        <v>327</v>
      </c>
      <c r="D235" s="10">
        <v>74193.3</v>
      </c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</row>
    <row r="236" spans="2:100" x14ac:dyDescent="0.3">
      <c r="B236" s="13"/>
      <c r="C236" s="9" t="s">
        <v>328</v>
      </c>
      <c r="D236" s="10">
        <v>250000</v>
      </c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</row>
    <row r="237" spans="2:100" x14ac:dyDescent="0.3">
      <c r="B237" s="13"/>
      <c r="C237" s="9" t="s">
        <v>329</v>
      </c>
      <c r="D237" s="10">
        <v>6000</v>
      </c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</row>
    <row r="238" spans="2:100" x14ac:dyDescent="0.3">
      <c r="B238" s="8"/>
      <c r="C238" s="9" t="s">
        <v>304</v>
      </c>
      <c r="D238" s="10">
        <v>72600</v>
      </c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</row>
    <row r="239" spans="2:100" x14ac:dyDescent="0.3">
      <c r="B239" s="13"/>
      <c r="C239" s="9" t="s">
        <v>330</v>
      </c>
      <c r="D239" s="10">
        <v>1402500</v>
      </c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</row>
    <row r="240" spans="2:100" x14ac:dyDescent="0.3">
      <c r="B240" s="13"/>
      <c r="C240" s="9" t="s">
        <v>439</v>
      </c>
      <c r="D240" s="10">
        <v>100000</v>
      </c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</row>
    <row r="241" spans="2:100" x14ac:dyDescent="0.3">
      <c r="B241" s="13"/>
      <c r="C241" s="9" t="s">
        <v>730</v>
      </c>
      <c r="D241" s="10">
        <v>450000</v>
      </c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</row>
    <row r="242" spans="2:100" x14ac:dyDescent="0.3">
      <c r="B242" s="8"/>
      <c r="C242" s="9" t="s">
        <v>331</v>
      </c>
      <c r="D242" s="10">
        <v>40000</v>
      </c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</row>
    <row r="243" spans="2:100" x14ac:dyDescent="0.3">
      <c r="B243" s="8"/>
      <c r="C243" s="9" t="s">
        <v>332</v>
      </c>
      <c r="D243" s="10">
        <v>72727.27</v>
      </c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</row>
    <row r="244" spans="2:100" x14ac:dyDescent="0.3">
      <c r="B244" s="8"/>
      <c r="C244" s="9" t="s">
        <v>884</v>
      </c>
      <c r="D244" s="10">
        <v>61000</v>
      </c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</row>
    <row r="245" spans="2:100" x14ac:dyDescent="0.3">
      <c r="B245" s="8"/>
      <c r="C245" s="27" t="s">
        <v>832</v>
      </c>
      <c r="D245" s="10">
        <v>180000</v>
      </c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</row>
    <row r="246" spans="2:100" x14ac:dyDescent="0.3">
      <c r="B246" s="8"/>
      <c r="C246" s="9" t="s">
        <v>885</v>
      </c>
      <c r="D246" s="10">
        <v>180000</v>
      </c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</row>
    <row r="247" spans="2:100" x14ac:dyDescent="0.3">
      <c r="B247" s="8" t="s">
        <v>343</v>
      </c>
      <c r="C247" s="9" t="s">
        <v>344</v>
      </c>
      <c r="D247" s="10">
        <v>2085</v>
      </c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</row>
    <row r="248" spans="2:100" x14ac:dyDescent="0.3">
      <c r="B248" s="13"/>
      <c r="C248" s="9" t="s">
        <v>345</v>
      </c>
      <c r="D248" s="10">
        <v>4915.5</v>
      </c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</row>
    <row r="249" spans="2:100" x14ac:dyDescent="0.3">
      <c r="B249" s="13"/>
      <c r="C249" s="9" t="s">
        <v>346</v>
      </c>
      <c r="D249" s="10">
        <v>4147.25</v>
      </c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</row>
    <row r="250" spans="2:100" x14ac:dyDescent="0.3">
      <c r="B250" s="8" t="s">
        <v>333</v>
      </c>
      <c r="C250" s="9" t="s">
        <v>334</v>
      </c>
      <c r="D250" s="10">
        <v>9496.010000000002</v>
      </c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</row>
    <row r="251" spans="2:100" x14ac:dyDescent="0.3">
      <c r="B251" s="8" t="s">
        <v>335</v>
      </c>
      <c r="C251" s="9" t="s">
        <v>438</v>
      </c>
      <c r="D251" s="10">
        <v>15000</v>
      </c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</row>
    <row r="252" spans="2:100" x14ac:dyDescent="0.3">
      <c r="B252" s="8" t="s">
        <v>8</v>
      </c>
      <c r="C252" s="9" t="s">
        <v>16</v>
      </c>
      <c r="D252" s="10">
        <v>25000</v>
      </c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</row>
    <row r="253" spans="2:100" x14ac:dyDescent="0.3">
      <c r="B253" s="8" t="s">
        <v>336</v>
      </c>
      <c r="C253" s="9" t="s">
        <v>67</v>
      </c>
      <c r="D253" s="10">
        <v>10000</v>
      </c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</row>
    <row r="254" spans="2:100" x14ac:dyDescent="0.3">
      <c r="B254" s="8" t="s">
        <v>337</v>
      </c>
      <c r="C254" s="9" t="s">
        <v>338</v>
      </c>
      <c r="D254" s="10">
        <v>8000</v>
      </c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</row>
    <row r="255" spans="2:100" x14ac:dyDescent="0.3">
      <c r="B255" s="8" t="s">
        <v>339</v>
      </c>
      <c r="C255" s="9" t="s">
        <v>438</v>
      </c>
      <c r="D255" s="10">
        <v>6250</v>
      </c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</row>
    <row r="256" spans="2:100" x14ac:dyDescent="0.3">
      <c r="B256" s="8" t="s">
        <v>340</v>
      </c>
      <c r="C256" s="9" t="s">
        <v>225</v>
      </c>
      <c r="D256" s="10">
        <v>250</v>
      </c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</row>
    <row r="257" spans="2:100" x14ac:dyDescent="0.3">
      <c r="B257" s="8" t="s">
        <v>341</v>
      </c>
      <c r="C257" s="9" t="s">
        <v>342</v>
      </c>
      <c r="D257" s="10">
        <v>2500</v>
      </c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</row>
    <row r="258" spans="2:100" x14ac:dyDescent="0.3">
      <c r="B258" s="8" t="s">
        <v>358</v>
      </c>
      <c r="C258" s="9" t="s">
        <v>338</v>
      </c>
      <c r="D258" s="10">
        <v>5000</v>
      </c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</row>
    <row r="259" spans="2:100" x14ac:dyDescent="0.3">
      <c r="B259" s="8" t="s">
        <v>347</v>
      </c>
      <c r="C259" s="9" t="s">
        <v>347</v>
      </c>
      <c r="D259" s="10">
        <v>949943.82000000007</v>
      </c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</row>
    <row r="260" spans="2:100" x14ac:dyDescent="0.3">
      <c r="B260" s="8" t="s">
        <v>348</v>
      </c>
      <c r="C260" s="9" t="s">
        <v>989</v>
      </c>
      <c r="D260" s="10">
        <v>2538517.2200000002</v>
      </c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</row>
    <row r="261" spans="2:100" x14ac:dyDescent="0.3">
      <c r="B261" s="14" t="s">
        <v>301</v>
      </c>
      <c r="C261" s="15" t="s">
        <v>1003</v>
      </c>
      <c r="D261" s="10">
        <v>39378.259999999995</v>
      </c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</row>
    <row r="262" spans="2:100" x14ac:dyDescent="0.3">
      <c r="B262" s="8" t="s">
        <v>691</v>
      </c>
      <c r="C262" s="13" t="s">
        <v>990</v>
      </c>
      <c r="D262" s="10">
        <v>31000</v>
      </c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</row>
    <row r="263" spans="2:100" x14ac:dyDescent="0.3">
      <c r="B263" s="8" t="s">
        <v>349</v>
      </c>
      <c r="C263" s="13" t="s">
        <v>991</v>
      </c>
      <c r="D263" s="10">
        <v>324178.76</v>
      </c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</row>
    <row r="264" spans="2:100" x14ac:dyDescent="0.3">
      <c r="B264" s="8" t="s">
        <v>350</v>
      </c>
      <c r="C264" s="13" t="s">
        <v>992</v>
      </c>
      <c r="D264" s="10">
        <v>4276390.5</v>
      </c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</row>
    <row r="265" spans="2:100" x14ac:dyDescent="0.3">
      <c r="B265" s="8" t="s">
        <v>351</v>
      </c>
      <c r="C265" s="13" t="s">
        <v>993</v>
      </c>
      <c r="D265" s="10">
        <v>504366.88</v>
      </c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</row>
    <row r="266" spans="2:100" x14ac:dyDescent="0.3">
      <c r="B266" s="8" t="s">
        <v>352</v>
      </c>
      <c r="C266" s="13" t="s">
        <v>1010</v>
      </c>
      <c r="D266" s="10">
        <v>3700</v>
      </c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</row>
    <row r="267" spans="2:100" x14ac:dyDescent="0.3">
      <c r="B267" s="8" t="s">
        <v>353</v>
      </c>
      <c r="C267" s="13" t="s">
        <v>1011</v>
      </c>
      <c r="D267" s="10">
        <v>5000</v>
      </c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</row>
    <row r="268" spans="2:100" x14ac:dyDescent="0.3">
      <c r="B268" s="8" t="s">
        <v>354</v>
      </c>
      <c r="C268" s="13" t="s">
        <v>994</v>
      </c>
      <c r="D268" s="10">
        <v>144493.54</v>
      </c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</row>
    <row r="269" spans="2:100" x14ac:dyDescent="0.3">
      <c r="B269" s="8" t="s">
        <v>355</v>
      </c>
      <c r="C269" s="13" t="s">
        <v>995</v>
      </c>
      <c r="D269" s="10">
        <v>3197.73</v>
      </c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</row>
    <row r="270" spans="2:100" x14ac:dyDescent="0.3">
      <c r="B270" s="8" t="s">
        <v>356</v>
      </c>
      <c r="C270" s="13" t="s">
        <v>996</v>
      </c>
      <c r="D270" s="10">
        <v>363084.79999999999</v>
      </c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</row>
    <row r="271" spans="2:100" x14ac:dyDescent="0.3">
      <c r="B271" s="8" t="s">
        <v>357</v>
      </c>
      <c r="C271" s="13" t="s">
        <v>997</v>
      </c>
      <c r="D271" s="10">
        <v>547846.19999999995</v>
      </c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</row>
    <row r="272" spans="2:100" x14ac:dyDescent="0.3">
      <c r="B272" s="8" t="s">
        <v>359</v>
      </c>
      <c r="C272" s="13" t="s">
        <v>998</v>
      </c>
      <c r="D272" s="10">
        <v>484450.41</v>
      </c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</row>
    <row r="273" spans="2:100" x14ac:dyDescent="0.3">
      <c r="B273" s="8" t="s">
        <v>874</v>
      </c>
      <c r="C273" s="13" t="s">
        <v>999</v>
      </c>
      <c r="D273" s="10">
        <v>5044000</v>
      </c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</row>
    <row r="274" spans="2:100" x14ac:dyDescent="0.3">
      <c r="B274" s="8" t="s">
        <v>360</v>
      </c>
      <c r="C274" s="13" t="s">
        <v>1000</v>
      </c>
      <c r="D274" s="10">
        <v>3705000</v>
      </c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</row>
    <row r="275" spans="2:100" x14ac:dyDescent="0.3">
      <c r="B275" s="8" t="s">
        <v>361</v>
      </c>
      <c r="C275" s="13" t="s">
        <v>1001</v>
      </c>
      <c r="D275" s="10">
        <v>352000</v>
      </c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</row>
    <row r="276" spans="2:100" x14ac:dyDescent="0.3">
      <c r="B276" s="8" t="s">
        <v>362</v>
      </c>
      <c r="C276" s="13" t="s">
        <v>1002</v>
      </c>
      <c r="D276" s="10">
        <v>1500000</v>
      </c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</row>
    <row r="277" spans="2:100" x14ac:dyDescent="0.3">
      <c r="B277" s="7" t="s">
        <v>817</v>
      </c>
      <c r="C277" s="30" t="s">
        <v>1004</v>
      </c>
      <c r="D277" s="10">
        <v>-405200.73</v>
      </c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</row>
    <row r="278" spans="2:100" x14ac:dyDescent="0.3">
      <c r="B278" s="7" t="s">
        <v>818</v>
      </c>
      <c r="C278" s="30" t="s">
        <v>1005</v>
      </c>
      <c r="D278" s="10">
        <v>-11522.2</v>
      </c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</row>
    <row r="279" spans="2:100" x14ac:dyDescent="0.3">
      <c r="B279" s="7" t="s">
        <v>819</v>
      </c>
      <c r="C279" s="30" t="s">
        <v>1006</v>
      </c>
      <c r="D279" s="10">
        <v>-4913727.9499999993</v>
      </c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</row>
    <row r="280" spans="2:100" x14ac:dyDescent="0.3">
      <c r="B280" s="7" t="s">
        <v>820</v>
      </c>
      <c r="C280" s="30" t="s">
        <v>1007</v>
      </c>
      <c r="D280" s="10">
        <v>-427963.47</v>
      </c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</row>
    <row r="281" spans="2:100" x14ac:dyDescent="0.3">
      <c r="B281" s="7" t="s">
        <v>821</v>
      </c>
      <c r="C281" s="30" t="s">
        <v>1008</v>
      </c>
      <c r="D281" s="10">
        <v>-47559.6</v>
      </c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</row>
    <row r="282" spans="2:100" x14ac:dyDescent="0.3">
      <c r="B282" s="7" t="s">
        <v>822</v>
      </c>
      <c r="C282" s="30" t="s">
        <v>1009</v>
      </c>
      <c r="D282" s="10">
        <v>-65048.900000000081</v>
      </c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</row>
    <row r="283" spans="2:100" x14ac:dyDescent="0.3">
      <c r="B283" s="17" t="s">
        <v>947</v>
      </c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</row>
    <row r="284" spans="2:100" x14ac:dyDescent="0.3">
      <c r="B284" s="21" t="s">
        <v>432</v>
      </c>
      <c r="C284" s="29"/>
      <c r="D284" s="26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</row>
    <row r="285" spans="2:100" x14ac:dyDescent="0.3">
      <c r="B285" s="8" t="s">
        <v>363</v>
      </c>
      <c r="C285" s="9" t="s">
        <v>225</v>
      </c>
      <c r="D285" s="10">
        <v>30974443.050000001</v>
      </c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</row>
    <row r="286" spans="2:100" x14ac:dyDescent="0.3">
      <c r="B286" s="8"/>
      <c r="C286" s="9" t="s">
        <v>433</v>
      </c>
      <c r="D286" s="10">
        <f>9029579.65+2557313.96</f>
        <v>11586893.609999999</v>
      </c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</row>
    <row r="287" spans="2:100" x14ac:dyDescent="0.3">
      <c r="B287" s="8"/>
      <c r="C287" s="9" t="s">
        <v>384</v>
      </c>
      <c r="D287" s="10">
        <v>191284</v>
      </c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</row>
    <row r="288" spans="2:100" x14ac:dyDescent="0.3">
      <c r="B288" s="8"/>
      <c r="C288" s="9" t="s">
        <v>382</v>
      </c>
      <c r="D288" s="10">
        <v>197362.93</v>
      </c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</row>
    <row r="289" spans="2:100" x14ac:dyDescent="0.3">
      <c r="B289" s="8"/>
      <c r="C289" s="9" t="s">
        <v>383</v>
      </c>
      <c r="D289" s="10">
        <v>432500.42</v>
      </c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</row>
    <row r="290" spans="2:100" x14ac:dyDescent="0.3">
      <c r="B290" s="8"/>
      <c r="C290" s="9" t="s">
        <v>437</v>
      </c>
      <c r="D290" s="10">
        <v>766718</v>
      </c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</row>
    <row r="291" spans="2:100" x14ac:dyDescent="0.3">
      <c r="B291" s="8" t="s">
        <v>364</v>
      </c>
      <c r="C291" s="9" t="s">
        <v>810</v>
      </c>
      <c r="D291" s="10">
        <v>151220</v>
      </c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</row>
    <row r="292" spans="2:100" x14ac:dyDescent="0.3">
      <c r="B292" s="8" t="s">
        <v>365</v>
      </c>
      <c r="C292" s="9" t="s">
        <v>225</v>
      </c>
      <c r="D292" s="10">
        <v>12801901.460000001</v>
      </c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</row>
    <row r="293" spans="2:100" x14ac:dyDescent="0.3">
      <c r="B293" s="8"/>
      <c r="C293" s="9" t="s">
        <v>848</v>
      </c>
      <c r="D293" s="10">
        <v>40689.71</v>
      </c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</row>
    <row r="294" spans="2:100" x14ac:dyDescent="0.3">
      <c r="B294" s="8"/>
      <c r="C294" s="9" t="s">
        <v>385</v>
      </c>
      <c r="D294" s="10">
        <v>45197.299999999996</v>
      </c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</row>
    <row r="295" spans="2:100" x14ac:dyDescent="0.3">
      <c r="B295" s="8"/>
      <c r="C295" s="9" t="s">
        <v>344</v>
      </c>
      <c r="D295" s="10">
        <v>397192.32</v>
      </c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</row>
    <row r="296" spans="2:100" x14ac:dyDescent="0.3">
      <c r="B296" s="8"/>
      <c r="C296" s="9" t="s">
        <v>798</v>
      </c>
      <c r="D296" s="10">
        <v>18631.169999999998</v>
      </c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</row>
    <row r="297" spans="2:100" x14ac:dyDescent="0.3">
      <c r="B297" s="8"/>
      <c r="C297" s="9" t="s">
        <v>847</v>
      </c>
      <c r="D297" s="10">
        <v>34892.1</v>
      </c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</row>
    <row r="298" spans="2:100" x14ac:dyDescent="0.3">
      <c r="B298" s="8"/>
      <c r="C298" s="9" t="s">
        <v>386</v>
      </c>
      <c r="D298" s="10">
        <v>11111.21</v>
      </c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</row>
    <row r="299" spans="2:100" x14ac:dyDescent="0.3">
      <c r="B299" s="8"/>
      <c r="C299" s="9" t="s">
        <v>886</v>
      </c>
      <c r="D299" s="10">
        <v>52343.71</v>
      </c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</row>
    <row r="300" spans="2:100" x14ac:dyDescent="0.3">
      <c r="B300" s="8"/>
      <c r="C300" s="9" t="s">
        <v>387</v>
      </c>
      <c r="D300" s="10">
        <v>264454.77</v>
      </c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</row>
    <row r="301" spans="2:100" x14ac:dyDescent="0.3">
      <c r="B301" s="8"/>
      <c r="C301" s="9" t="s">
        <v>433</v>
      </c>
      <c r="D301" s="10">
        <v>243591.3</v>
      </c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</row>
    <row r="302" spans="2:100" x14ac:dyDescent="0.3">
      <c r="B302" s="8"/>
      <c r="C302" s="9" t="s">
        <v>388</v>
      </c>
      <c r="D302" s="10">
        <v>3181.6</v>
      </c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</row>
    <row r="303" spans="2:100" x14ac:dyDescent="0.3">
      <c r="B303" s="8"/>
      <c r="C303" s="9" t="s">
        <v>389</v>
      </c>
      <c r="D303" s="10">
        <v>446828.56</v>
      </c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</row>
    <row r="304" spans="2:100" x14ac:dyDescent="0.3">
      <c r="B304" s="8"/>
      <c r="C304" s="9" t="s">
        <v>731</v>
      </c>
      <c r="D304" s="10">
        <v>577091.67000000004</v>
      </c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</row>
    <row r="305" spans="1:100" x14ac:dyDescent="0.3">
      <c r="B305" s="8"/>
      <c r="C305" s="9" t="s">
        <v>743</v>
      </c>
      <c r="D305" s="10">
        <v>157358.41</v>
      </c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</row>
    <row r="306" spans="1:100" x14ac:dyDescent="0.3">
      <c r="B306" s="8"/>
      <c r="C306" s="9" t="s">
        <v>863</v>
      </c>
      <c r="D306" s="10">
        <v>11936.15</v>
      </c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</row>
    <row r="307" spans="1:100" x14ac:dyDescent="0.3">
      <c r="B307" s="8"/>
      <c r="C307" s="9" t="s">
        <v>918</v>
      </c>
      <c r="D307" s="10">
        <v>144478.10999999999</v>
      </c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</row>
    <row r="308" spans="1:100" x14ac:dyDescent="0.3">
      <c r="B308" s="8"/>
      <c r="C308" s="9" t="s">
        <v>437</v>
      </c>
      <c r="D308" s="10">
        <v>154488</v>
      </c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</row>
    <row r="309" spans="1:100" x14ac:dyDescent="0.3">
      <c r="B309" s="8"/>
      <c r="C309" s="9" t="s">
        <v>805</v>
      </c>
      <c r="D309" s="10">
        <v>26937.589999999997</v>
      </c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</row>
    <row r="310" spans="1:100" x14ac:dyDescent="0.3">
      <c r="B310" s="8"/>
      <c r="C310" s="9" t="s">
        <v>390</v>
      </c>
      <c r="D310" s="10">
        <v>195532.18</v>
      </c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</row>
    <row r="311" spans="1:100" x14ac:dyDescent="0.3">
      <c r="A311" s="11"/>
      <c r="B311" s="7"/>
      <c r="C311" s="15" t="s">
        <v>823</v>
      </c>
      <c r="D311" s="10">
        <v>5082.6000000000004</v>
      </c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</row>
    <row r="312" spans="1:100" x14ac:dyDescent="0.3">
      <c r="B312" s="8"/>
      <c r="C312" s="9" t="s">
        <v>872</v>
      </c>
      <c r="D312" s="10">
        <v>24029.95</v>
      </c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</row>
    <row r="313" spans="1:100" s="2" customFormat="1" x14ac:dyDescent="0.3">
      <c r="A313" s="4"/>
      <c r="B313" s="8"/>
      <c r="C313" s="9" t="s">
        <v>391</v>
      </c>
      <c r="D313" s="10">
        <v>177172.91999999998</v>
      </c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</row>
    <row r="314" spans="1:100" x14ac:dyDescent="0.3">
      <c r="B314" s="8"/>
      <c r="C314" s="9" t="s">
        <v>392</v>
      </c>
      <c r="D314" s="10">
        <v>141580.35</v>
      </c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</row>
    <row r="315" spans="1:100" x14ac:dyDescent="0.3">
      <c r="A315" s="11"/>
      <c r="B315" s="7"/>
      <c r="C315" s="15" t="s">
        <v>393</v>
      </c>
      <c r="D315" s="10">
        <v>41110.800000000003</v>
      </c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</row>
    <row r="316" spans="1:100" x14ac:dyDescent="0.3">
      <c r="A316" s="11"/>
      <c r="B316" s="7"/>
      <c r="C316" s="15" t="s">
        <v>862</v>
      </c>
      <c r="D316" s="10">
        <v>11660.43</v>
      </c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</row>
    <row r="317" spans="1:100" x14ac:dyDescent="0.3">
      <c r="A317" s="11"/>
      <c r="B317" s="7"/>
      <c r="C317" s="15" t="s">
        <v>732</v>
      </c>
      <c r="D317" s="10">
        <v>88185.16</v>
      </c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</row>
    <row r="318" spans="1:100" x14ac:dyDescent="0.3">
      <c r="A318" s="11"/>
      <c r="B318" s="7"/>
      <c r="C318" s="15" t="s">
        <v>861</v>
      </c>
      <c r="D318" s="10">
        <v>76470.36</v>
      </c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</row>
    <row r="319" spans="1:100" x14ac:dyDescent="0.3">
      <c r="A319" s="11"/>
      <c r="B319" s="7"/>
      <c r="C319" s="15" t="s">
        <v>394</v>
      </c>
      <c r="D319" s="10">
        <v>94613.68</v>
      </c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</row>
    <row r="320" spans="1:100" x14ac:dyDescent="0.3">
      <c r="A320" s="11"/>
      <c r="B320" s="7"/>
      <c r="C320" s="15" t="s">
        <v>395</v>
      </c>
      <c r="D320" s="10">
        <v>146922.61000000002</v>
      </c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</row>
    <row r="321" spans="1:100" x14ac:dyDescent="0.3">
      <c r="A321" s="11"/>
      <c r="B321" s="7"/>
      <c r="C321" s="15" t="s">
        <v>887</v>
      </c>
      <c r="D321" s="10">
        <v>144793.20000000001</v>
      </c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</row>
    <row r="322" spans="1:100" x14ac:dyDescent="0.3">
      <c r="A322" s="11"/>
      <c r="B322" s="7"/>
      <c r="C322" s="15" t="s">
        <v>396</v>
      </c>
      <c r="D322" s="10">
        <v>56720.78</v>
      </c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</row>
    <row r="323" spans="1:100" x14ac:dyDescent="0.3">
      <c r="A323" s="11"/>
      <c r="B323" s="7"/>
      <c r="C323" s="15" t="s">
        <v>397</v>
      </c>
      <c r="D323" s="10">
        <v>1506.45</v>
      </c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</row>
    <row r="324" spans="1:100" x14ac:dyDescent="0.3">
      <c r="A324" s="11"/>
      <c r="B324" s="7"/>
      <c r="C324" s="15" t="s">
        <v>733</v>
      </c>
      <c r="D324" s="10">
        <v>11889.260000000002</v>
      </c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</row>
    <row r="325" spans="1:100" x14ac:dyDescent="0.3">
      <c r="A325" s="11"/>
      <c r="B325" s="7"/>
      <c r="C325" s="15" t="s">
        <v>398</v>
      </c>
      <c r="D325" s="10">
        <v>325830.65000000002</v>
      </c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</row>
    <row r="326" spans="1:100" x14ac:dyDescent="0.3">
      <c r="A326" s="11"/>
      <c r="B326" s="7"/>
      <c r="C326" s="15" t="s">
        <v>824</v>
      </c>
      <c r="D326" s="10">
        <v>68816.56</v>
      </c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</row>
    <row r="327" spans="1:100" x14ac:dyDescent="0.3">
      <c r="B327" s="8"/>
      <c r="C327" s="9" t="s">
        <v>399</v>
      </c>
      <c r="D327" s="10">
        <v>175980.95</v>
      </c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</row>
    <row r="328" spans="1:100" s="2" customFormat="1" x14ac:dyDescent="0.3">
      <c r="A328" s="4"/>
      <c r="B328" s="8"/>
      <c r="C328" s="9" t="s">
        <v>734</v>
      </c>
      <c r="D328" s="10">
        <v>485235.77</v>
      </c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</row>
    <row r="329" spans="1:100" x14ac:dyDescent="0.3">
      <c r="B329" s="8"/>
      <c r="C329" s="9" t="s">
        <v>735</v>
      </c>
      <c r="D329" s="10">
        <v>142292.53</v>
      </c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</row>
    <row r="330" spans="1:100" x14ac:dyDescent="0.3">
      <c r="B330" s="8"/>
      <c r="C330" s="9" t="s">
        <v>736</v>
      </c>
      <c r="D330" s="10">
        <v>136363.65000000002</v>
      </c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</row>
    <row r="331" spans="1:100" x14ac:dyDescent="0.3">
      <c r="B331" s="8"/>
      <c r="C331" s="9" t="s">
        <v>860</v>
      </c>
      <c r="D331" s="10">
        <v>285017.5</v>
      </c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</row>
    <row r="332" spans="1:100" x14ac:dyDescent="0.3">
      <c r="A332" s="11"/>
      <c r="B332" s="7"/>
      <c r="C332" s="15" t="s">
        <v>400</v>
      </c>
      <c r="D332" s="10">
        <v>6064.5</v>
      </c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</row>
    <row r="333" spans="1:100" x14ac:dyDescent="0.3">
      <c r="A333" s="11"/>
      <c r="B333" s="7"/>
      <c r="C333" s="15" t="s">
        <v>401</v>
      </c>
      <c r="D333" s="10">
        <v>399154.82999999996</v>
      </c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</row>
    <row r="334" spans="1:100" x14ac:dyDescent="0.3">
      <c r="A334" s="11"/>
      <c r="B334" s="7"/>
      <c r="C334" s="9" t="s">
        <v>830</v>
      </c>
      <c r="D334" s="10">
        <v>14606.54</v>
      </c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</row>
    <row r="335" spans="1:100" x14ac:dyDescent="0.3">
      <c r="A335" s="11"/>
      <c r="B335" s="7"/>
      <c r="C335" s="15" t="s">
        <v>737</v>
      </c>
      <c r="D335" s="10">
        <v>43654.080000000002</v>
      </c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</row>
    <row r="336" spans="1:100" x14ac:dyDescent="0.3">
      <c r="A336" s="11"/>
      <c r="B336" s="7"/>
      <c r="C336" s="15" t="s">
        <v>961</v>
      </c>
      <c r="D336" s="10">
        <v>16118.3</v>
      </c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</row>
    <row r="337" spans="1:100" x14ac:dyDescent="0.3">
      <c r="A337" s="11"/>
      <c r="B337" s="7"/>
      <c r="C337" s="15" t="s">
        <v>888</v>
      </c>
      <c r="D337" s="10">
        <v>40838.85</v>
      </c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</row>
    <row r="338" spans="1:100" x14ac:dyDescent="0.3">
      <c r="A338" s="11"/>
      <c r="B338" s="7"/>
      <c r="C338" s="15" t="s">
        <v>402</v>
      </c>
      <c r="D338" s="10">
        <v>11395</v>
      </c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</row>
    <row r="339" spans="1:100" x14ac:dyDescent="0.3">
      <c r="A339" s="11"/>
      <c r="B339" s="7"/>
      <c r="C339" s="15" t="s">
        <v>403</v>
      </c>
      <c r="D339" s="10">
        <v>23962.260000000002</v>
      </c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</row>
    <row r="340" spans="1:100" x14ac:dyDescent="0.3">
      <c r="A340" s="11"/>
      <c r="B340" s="15"/>
      <c r="C340" s="15" t="s">
        <v>404</v>
      </c>
      <c r="D340" s="10">
        <v>301907.77</v>
      </c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</row>
    <row r="341" spans="1:100" x14ac:dyDescent="0.3">
      <c r="A341" s="11"/>
      <c r="B341" s="15"/>
      <c r="C341" s="15" t="s">
        <v>793</v>
      </c>
      <c r="D341" s="10">
        <v>23996.48</v>
      </c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</row>
    <row r="342" spans="1:100" x14ac:dyDescent="0.3">
      <c r="A342" s="11"/>
      <c r="B342" s="15"/>
      <c r="C342" s="15" t="s">
        <v>738</v>
      </c>
      <c r="D342" s="10">
        <v>6023.87</v>
      </c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</row>
    <row r="343" spans="1:100" x14ac:dyDescent="0.3">
      <c r="A343" s="11"/>
      <c r="B343" s="15"/>
      <c r="C343" s="15" t="s">
        <v>814</v>
      </c>
      <c r="D343" s="10">
        <v>10508.4</v>
      </c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</row>
    <row r="344" spans="1:100" x14ac:dyDescent="0.3">
      <c r="A344" s="11"/>
      <c r="B344" s="15"/>
      <c r="C344" s="15" t="s">
        <v>825</v>
      </c>
      <c r="D344" s="10">
        <v>5047.8</v>
      </c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</row>
    <row r="345" spans="1:100" x14ac:dyDescent="0.3">
      <c r="B345" s="9"/>
      <c r="C345" s="9" t="s">
        <v>889</v>
      </c>
      <c r="D345" s="10">
        <v>15662.84</v>
      </c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</row>
    <row r="346" spans="1:100" s="2" customFormat="1" x14ac:dyDescent="0.3">
      <c r="A346" s="4"/>
      <c r="B346" s="8" t="s">
        <v>366</v>
      </c>
      <c r="C346" s="9" t="s">
        <v>437</v>
      </c>
      <c r="D346" s="10">
        <v>118200</v>
      </c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</row>
    <row r="347" spans="1:100" x14ac:dyDescent="0.3">
      <c r="B347" s="8"/>
      <c r="C347" s="9" t="s">
        <v>405</v>
      </c>
      <c r="D347" s="10">
        <v>8400</v>
      </c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</row>
    <row r="348" spans="1:100" x14ac:dyDescent="0.3">
      <c r="B348" s="8" t="s">
        <v>367</v>
      </c>
      <c r="C348" s="9" t="s">
        <v>919</v>
      </c>
      <c r="D348" s="10">
        <v>2498062.25</v>
      </c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</row>
    <row r="349" spans="1:100" x14ac:dyDescent="0.3">
      <c r="B349" s="8" t="s">
        <v>368</v>
      </c>
      <c r="C349" s="9" t="s">
        <v>437</v>
      </c>
      <c r="D349" s="10">
        <v>958000</v>
      </c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</row>
    <row r="350" spans="1:100" x14ac:dyDescent="0.3">
      <c r="B350" s="8" t="s">
        <v>369</v>
      </c>
      <c r="C350" s="9" t="s">
        <v>406</v>
      </c>
      <c r="D350" s="10">
        <v>22812.3</v>
      </c>
    </row>
    <row r="351" spans="1:100" x14ac:dyDescent="0.3">
      <c r="B351" s="8"/>
      <c r="C351" s="9" t="s">
        <v>433</v>
      </c>
      <c r="D351" s="10">
        <v>826965.59</v>
      </c>
    </row>
    <row r="352" spans="1:100" x14ac:dyDescent="0.3">
      <c r="B352" s="8"/>
      <c r="C352" s="9" t="s">
        <v>407</v>
      </c>
      <c r="D352" s="10">
        <v>30543.39</v>
      </c>
    </row>
    <row r="353" spans="2:4" x14ac:dyDescent="0.3">
      <c r="B353" s="8"/>
      <c r="C353" s="9" t="s">
        <v>408</v>
      </c>
      <c r="D353" s="10">
        <v>161544.79999999999</v>
      </c>
    </row>
    <row r="354" spans="2:4" x14ac:dyDescent="0.3">
      <c r="B354" s="8"/>
      <c r="C354" s="9" t="s">
        <v>134</v>
      </c>
      <c r="D354" s="10">
        <v>5278.52</v>
      </c>
    </row>
    <row r="355" spans="2:4" x14ac:dyDescent="0.3">
      <c r="B355" s="9"/>
      <c r="C355" s="9" t="s">
        <v>700</v>
      </c>
      <c r="D355" s="10">
        <v>11592.4</v>
      </c>
    </row>
    <row r="356" spans="2:4" x14ac:dyDescent="0.3">
      <c r="B356" s="9"/>
      <c r="C356" s="9" t="s">
        <v>409</v>
      </c>
      <c r="D356" s="10">
        <v>2604.1</v>
      </c>
    </row>
    <row r="357" spans="2:4" x14ac:dyDescent="0.3">
      <c r="B357" s="9"/>
      <c r="C357" s="9" t="s">
        <v>410</v>
      </c>
      <c r="D357" s="10">
        <v>11725</v>
      </c>
    </row>
    <row r="358" spans="2:4" x14ac:dyDescent="0.3">
      <c r="B358" s="9"/>
      <c r="C358" s="9" t="s">
        <v>103</v>
      </c>
      <c r="D358" s="10">
        <v>11392.92</v>
      </c>
    </row>
    <row r="359" spans="2:4" x14ac:dyDescent="0.3">
      <c r="B359" s="9"/>
      <c r="C359" s="9" t="s">
        <v>739</v>
      </c>
      <c r="D359" s="10">
        <v>6540</v>
      </c>
    </row>
    <row r="360" spans="2:4" x14ac:dyDescent="0.3">
      <c r="B360" s="9"/>
      <c r="C360" s="9" t="s">
        <v>962</v>
      </c>
      <c r="D360" s="10">
        <v>20550.68</v>
      </c>
    </row>
    <row r="361" spans="2:4" x14ac:dyDescent="0.3">
      <c r="B361" s="8"/>
      <c r="C361" s="9" t="s">
        <v>411</v>
      </c>
      <c r="D361" s="10">
        <v>166513.52000000002</v>
      </c>
    </row>
    <row r="362" spans="2:4" x14ac:dyDescent="0.3">
      <c r="B362" s="8"/>
      <c r="C362" s="9" t="s">
        <v>740</v>
      </c>
      <c r="D362" s="10">
        <v>16396.080000000002</v>
      </c>
    </row>
    <row r="363" spans="2:4" x14ac:dyDescent="0.3">
      <c r="B363" s="8"/>
      <c r="C363" s="9" t="s">
        <v>828</v>
      </c>
      <c r="D363" s="10">
        <v>7733.38</v>
      </c>
    </row>
    <row r="364" spans="2:4" x14ac:dyDescent="0.3">
      <c r="B364" s="8"/>
      <c r="C364" s="9" t="s">
        <v>701</v>
      </c>
      <c r="D364" s="10">
        <v>67039.59</v>
      </c>
    </row>
    <row r="365" spans="2:4" x14ac:dyDescent="0.3">
      <c r="B365" s="8"/>
      <c r="C365" s="9" t="s">
        <v>412</v>
      </c>
      <c r="D365" s="10">
        <v>57837.43</v>
      </c>
    </row>
    <row r="366" spans="2:4" x14ac:dyDescent="0.3">
      <c r="B366" s="8" t="s">
        <v>370</v>
      </c>
      <c r="C366" s="9" t="s">
        <v>386</v>
      </c>
      <c r="D366" s="10">
        <v>43717.119999999995</v>
      </c>
    </row>
    <row r="367" spans="2:4" x14ac:dyDescent="0.3">
      <c r="B367" s="8"/>
      <c r="C367" s="9" t="s">
        <v>225</v>
      </c>
      <c r="D367" s="10">
        <v>13969.170000000006</v>
      </c>
    </row>
    <row r="368" spans="2:4" x14ac:dyDescent="0.3">
      <c r="B368" s="8"/>
      <c r="C368" s="9" t="s">
        <v>700</v>
      </c>
      <c r="D368" s="10">
        <v>77191.760000000009</v>
      </c>
    </row>
    <row r="369" spans="2:4" x14ac:dyDescent="0.3">
      <c r="B369" s="8"/>
      <c r="C369" s="9" t="s">
        <v>882</v>
      </c>
      <c r="D369" s="10">
        <v>7775</v>
      </c>
    </row>
    <row r="370" spans="2:4" x14ac:dyDescent="0.3">
      <c r="B370" s="9"/>
      <c r="C370" s="9" t="s">
        <v>708</v>
      </c>
      <c r="D370" s="10">
        <v>12763.380000000001</v>
      </c>
    </row>
    <row r="371" spans="2:4" x14ac:dyDescent="0.3">
      <c r="B371" s="9"/>
      <c r="C371" s="9" t="s">
        <v>391</v>
      </c>
      <c r="D371" s="10">
        <v>4291.3999999999996</v>
      </c>
    </row>
    <row r="372" spans="2:4" x14ac:dyDescent="0.3">
      <c r="B372" s="9"/>
      <c r="C372" s="9" t="s">
        <v>413</v>
      </c>
      <c r="D372" s="10">
        <v>34200</v>
      </c>
    </row>
    <row r="373" spans="2:4" x14ac:dyDescent="0.3">
      <c r="B373" s="9"/>
      <c r="C373" s="9" t="s">
        <v>396</v>
      </c>
      <c r="D373" s="10">
        <v>98039.43</v>
      </c>
    </row>
    <row r="374" spans="2:4" x14ac:dyDescent="0.3">
      <c r="B374" s="8"/>
      <c r="C374" s="9" t="s">
        <v>888</v>
      </c>
      <c r="D374" s="10">
        <v>28024.33</v>
      </c>
    </row>
    <row r="375" spans="2:4" x14ac:dyDescent="0.3">
      <c r="B375" s="8" t="s">
        <v>434</v>
      </c>
      <c r="C375" s="9" t="s">
        <v>387</v>
      </c>
      <c r="D375" s="10">
        <v>117362.24000000001</v>
      </c>
    </row>
    <row r="376" spans="2:4" x14ac:dyDescent="0.3">
      <c r="B376" s="8"/>
      <c r="C376" s="9" t="s">
        <v>700</v>
      </c>
      <c r="D376" s="10">
        <v>65594.55</v>
      </c>
    </row>
    <row r="377" spans="2:4" x14ac:dyDescent="0.3">
      <c r="B377" s="8"/>
      <c r="C377" s="9" t="s">
        <v>743</v>
      </c>
      <c r="D377" s="10">
        <v>52012.800000000003</v>
      </c>
    </row>
    <row r="378" spans="2:4" x14ac:dyDescent="0.3">
      <c r="B378" s="9"/>
      <c r="C378" s="9" t="s">
        <v>963</v>
      </c>
      <c r="D378" s="10">
        <v>50100</v>
      </c>
    </row>
    <row r="379" spans="2:4" x14ac:dyDescent="0.3">
      <c r="B379" s="8" t="s">
        <v>435</v>
      </c>
      <c r="C379" s="9" t="s">
        <v>937</v>
      </c>
      <c r="D379" s="10">
        <v>8000</v>
      </c>
    </row>
    <row r="380" spans="2:4" x14ac:dyDescent="0.3">
      <c r="B380" s="8"/>
      <c r="C380" s="9" t="s">
        <v>964</v>
      </c>
      <c r="D380" s="10">
        <v>40000</v>
      </c>
    </row>
    <row r="381" spans="2:4" x14ac:dyDescent="0.3">
      <c r="B381" s="8"/>
      <c r="C381" s="9" t="s">
        <v>414</v>
      </c>
      <c r="D381" s="10">
        <v>108000</v>
      </c>
    </row>
    <row r="382" spans="2:4" x14ac:dyDescent="0.3">
      <c r="B382" s="8"/>
      <c r="C382" s="9" t="s">
        <v>741</v>
      </c>
      <c r="D382" s="10">
        <v>64000</v>
      </c>
    </row>
    <row r="383" spans="2:4" x14ac:dyDescent="0.3">
      <c r="B383" s="8"/>
      <c r="C383" s="9" t="s">
        <v>965</v>
      </c>
      <c r="D383" s="10">
        <v>11440</v>
      </c>
    </row>
    <row r="384" spans="2:4" x14ac:dyDescent="0.3">
      <c r="B384" s="8"/>
      <c r="C384" s="9" t="s">
        <v>415</v>
      </c>
      <c r="D384" s="10">
        <v>50000</v>
      </c>
    </row>
    <row r="385" spans="2:4" x14ac:dyDescent="0.3">
      <c r="B385" s="8"/>
      <c r="C385" s="9" t="s">
        <v>701</v>
      </c>
      <c r="D385" s="10">
        <v>14025.69</v>
      </c>
    </row>
    <row r="386" spans="2:4" x14ac:dyDescent="0.3">
      <c r="B386" s="8"/>
      <c r="C386" s="9" t="s">
        <v>966</v>
      </c>
      <c r="D386" s="10">
        <v>59100</v>
      </c>
    </row>
    <row r="387" spans="2:4" x14ac:dyDescent="0.3">
      <c r="B387" s="8"/>
      <c r="C387" s="9" t="s">
        <v>416</v>
      </c>
      <c r="D387" s="10">
        <v>36000</v>
      </c>
    </row>
    <row r="388" spans="2:4" x14ac:dyDescent="0.3">
      <c r="B388" s="8" t="s">
        <v>371</v>
      </c>
      <c r="C388" s="9" t="s">
        <v>702</v>
      </c>
      <c r="D388" s="10">
        <v>55814.210000000006</v>
      </c>
    </row>
    <row r="389" spans="2:4" x14ac:dyDescent="0.3">
      <c r="B389" s="8"/>
      <c r="C389" s="9" t="s">
        <v>417</v>
      </c>
      <c r="D389" s="10">
        <v>74370.600000000006</v>
      </c>
    </row>
    <row r="390" spans="2:4" x14ac:dyDescent="0.3">
      <c r="B390" s="8"/>
      <c r="C390" s="9" t="s">
        <v>418</v>
      </c>
      <c r="D390" s="10">
        <v>28667.1</v>
      </c>
    </row>
    <row r="391" spans="2:4" x14ac:dyDescent="0.3">
      <c r="B391" s="8"/>
      <c r="C391" s="9" t="s">
        <v>382</v>
      </c>
      <c r="D391" s="10">
        <v>37229.5</v>
      </c>
    </row>
    <row r="392" spans="2:4" x14ac:dyDescent="0.3">
      <c r="B392" s="8" t="s">
        <v>372</v>
      </c>
      <c r="C392" s="9" t="s">
        <v>225</v>
      </c>
      <c r="D392" s="10">
        <f>10000+31818.18</f>
        <v>41818.18</v>
      </c>
    </row>
    <row r="393" spans="2:4" x14ac:dyDescent="0.3">
      <c r="B393" s="8"/>
      <c r="C393" s="9" t="s">
        <v>387</v>
      </c>
      <c r="D393" s="10">
        <v>177260</v>
      </c>
    </row>
    <row r="394" spans="2:4" x14ac:dyDescent="0.3">
      <c r="B394" s="8"/>
      <c r="C394" s="9" t="s">
        <v>731</v>
      </c>
      <c r="D394" s="10">
        <v>65879.259999999995</v>
      </c>
    </row>
    <row r="395" spans="2:4" x14ac:dyDescent="0.3">
      <c r="B395" s="8"/>
      <c r="C395" s="9" t="s">
        <v>742</v>
      </c>
      <c r="D395" s="10">
        <v>38020</v>
      </c>
    </row>
    <row r="396" spans="2:4" x14ac:dyDescent="0.3">
      <c r="B396" s="8"/>
      <c r="C396" s="9" t="s">
        <v>437</v>
      </c>
      <c r="D396" s="10">
        <v>204105</v>
      </c>
    </row>
    <row r="397" spans="2:4" x14ac:dyDescent="0.3">
      <c r="B397" s="8"/>
      <c r="C397" s="9" t="s">
        <v>419</v>
      </c>
      <c r="D397" s="10">
        <v>250000</v>
      </c>
    </row>
    <row r="398" spans="2:4" x14ac:dyDescent="0.3">
      <c r="B398" s="8"/>
      <c r="C398" s="9" t="s">
        <v>413</v>
      </c>
      <c r="D398" s="10">
        <v>99000</v>
      </c>
    </row>
    <row r="399" spans="2:4" x14ac:dyDescent="0.3">
      <c r="B399" s="9"/>
      <c r="C399" s="9" t="s">
        <v>418</v>
      </c>
      <c r="D399" s="10">
        <v>41814</v>
      </c>
    </row>
    <row r="400" spans="2:4" x14ac:dyDescent="0.3">
      <c r="B400" s="9"/>
      <c r="C400" s="9" t="s">
        <v>439</v>
      </c>
      <c r="D400" s="10">
        <v>39020</v>
      </c>
    </row>
    <row r="401" spans="2:4" x14ac:dyDescent="0.3">
      <c r="B401" s="9"/>
      <c r="C401" s="9" t="s">
        <v>396</v>
      </c>
      <c r="D401" s="10">
        <v>51507.67</v>
      </c>
    </row>
    <row r="402" spans="2:4" x14ac:dyDescent="0.3">
      <c r="B402" s="9"/>
      <c r="C402" s="9" t="s">
        <v>884</v>
      </c>
      <c r="D402" s="10">
        <v>140000</v>
      </c>
    </row>
    <row r="403" spans="2:4" x14ac:dyDescent="0.3">
      <c r="B403" s="8" t="s">
        <v>373</v>
      </c>
      <c r="C403" s="9" t="s">
        <v>344</v>
      </c>
      <c r="D403" s="10">
        <v>580338.61</v>
      </c>
    </row>
    <row r="404" spans="2:4" x14ac:dyDescent="0.3">
      <c r="B404" s="9"/>
      <c r="C404" s="9" t="s">
        <v>420</v>
      </c>
      <c r="D404" s="10">
        <v>66816</v>
      </c>
    </row>
    <row r="405" spans="2:4" x14ac:dyDescent="0.3">
      <c r="B405" s="9"/>
      <c r="C405" s="9" t="s">
        <v>731</v>
      </c>
      <c r="D405" s="10">
        <v>347354.69</v>
      </c>
    </row>
    <row r="406" spans="2:4" x14ac:dyDescent="0.3">
      <c r="B406" s="8"/>
      <c r="C406" s="9" t="s">
        <v>743</v>
      </c>
      <c r="D406" s="10">
        <v>264394.23999999999</v>
      </c>
    </row>
    <row r="407" spans="2:4" x14ac:dyDescent="0.3">
      <c r="B407" s="8"/>
      <c r="C407" s="9" t="s">
        <v>918</v>
      </c>
      <c r="D407" s="10">
        <v>221239.47</v>
      </c>
    </row>
    <row r="408" spans="2:4" x14ac:dyDescent="0.3">
      <c r="B408" s="8"/>
      <c r="C408" s="9" t="s">
        <v>391</v>
      </c>
      <c r="D408" s="10">
        <v>623747.49</v>
      </c>
    </row>
    <row r="409" spans="2:4" x14ac:dyDescent="0.3">
      <c r="B409" s="8"/>
      <c r="C409" s="9" t="s">
        <v>392</v>
      </c>
      <c r="D409" s="10">
        <v>502031.44</v>
      </c>
    </row>
    <row r="410" spans="2:4" x14ac:dyDescent="0.3">
      <c r="B410" s="8"/>
      <c r="C410" s="9" t="s">
        <v>417</v>
      </c>
      <c r="D410" s="10">
        <v>52748.28</v>
      </c>
    </row>
    <row r="411" spans="2:4" x14ac:dyDescent="0.3">
      <c r="B411" s="8"/>
      <c r="C411" s="9" t="s">
        <v>396</v>
      </c>
      <c r="D411" s="10">
        <v>302893.83</v>
      </c>
    </row>
    <row r="412" spans="2:4" x14ac:dyDescent="0.3">
      <c r="B412" s="8"/>
      <c r="C412" s="9" t="s">
        <v>398</v>
      </c>
      <c r="D412" s="10">
        <v>73460.569999999992</v>
      </c>
    </row>
    <row r="413" spans="2:4" x14ac:dyDescent="0.3">
      <c r="B413" s="8"/>
      <c r="C413" s="9" t="s">
        <v>740</v>
      </c>
      <c r="D413" s="10">
        <v>144780.48000000001</v>
      </c>
    </row>
    <row r="414" spans="2:4" x14ac:dyDescent="0.3">
      <c r="B414" s="8"/>
      <c r="C414" s="9" t="s">
        <v>734</v>
      </c>
      <c r="D414" s="10">
        <v>621637.36</v>
      </c>
    </row>
    <row r="415" spans="2:4" x14ac:dyDescent="0.3">
      <c r="B415" s="9"/>
      <c r="C415" s="9" t="s">
        <v>402</v>
      </c>
      <c r="D415" s="10">
        <v>236533.03000000003</v>
      </c>
    </row>
    <row r="416" spans="2:4" x14ac:dyDescent="0.3">
      <c r="B416" s="9"/>
      <c r="C416" s="9" t="s">
        <v>403</v>
      </c>
      <c r="D416" s="10">
        <v>73777.540000000008</v>
      </c>
    </row>
    <row r="417" spans="2:4" x14ac:dyDescent="0.3">
      <c r="B417" s="8" t="s">
        <v>336</v>
      </c>
      <c r="C417" s="9" t="s">
        <v>67</v>
      </c>
      <c r="D417" s="10">
        <v>2000</v>
      </c>
    </row>
    <row r="418" spans="2:4" x14ac:dyDescent="0.3">
      <c r="B418" s="8" t="s">
        <v>374</v>
      </c>
      <c r="C418" s="9" t="s">
        <v>437</v>
      </c>
      <c r="D418" s="10">
        <v>1363.64</v>
      </c>
    </row>
    <row r="419" spans="2:4" x14ac:dyDescent="0.3">
      <c r="B419" s="8" t="s">
        <v>375</v>
      </c>
      <c r="C419" s="9" t="s">
        <v>419</v>
      </c>
      <c r="D419" s="10">
        <v>116144</v>
      </c>
    </row>
    <row r="420" spans="2:4" x14ac:dyDescent="0.3">
      <c r="B420" s="8"/>
      <c r="C420" s="9" t="s">
        <v>47</v>
      </c>
      <c r="D420" s="10">
        <v>3046467.3600000003</v>
      </c>
    </row>
    <row r="421" spans="2:4" x14ac:dyDescent="0.3">
      <c r="B421" s="8" t="s">
        <v>376</v>
      </c>
      <c r="C421" s="9" t="s">
        <v>979</v>
      </c>
      <c r="D421" s="10">
        <v>1000</v>
      </c>
    </row>
    <row r="422" spans="2:4" x14ac:dyDescent="0.3">
      <c r="B422" s="9"/>
      <c r="C422" s="9" t="s">
        <v>421</v>
      </c>
      <c r="D422" s="10">
        <v>1000</v>
      </c>
    </row>
    <row r="423" spans="2:4" x14ac:dyDescent="0.3">
      <c r="B423" s="9"/>
      <c r="C423" s="9" t="s">
        <v>433</v>
      </c>
      <c r="D423" s="10">
        <v>3000</v>
      </c>
    </row>
    <row r="424" spans="2:4" x14ac:dyDescent="0.3">
      <c r="B424" s="9"/>
      <c r="C424" s="9" t="s">
        <v>864</v>
      </c>
      <c r="D424" s="10">
        <v>3000</v>
      </c>
    </row>
    <row r="425" spans="2:4" x14ac:dyDescent="0.3">
      <c r="B425" s="9"/>
      <c r="C425" s="9" t="s">
        <v>865</v>
      </c>
      <c r="D425" s="10">
        <v>1000</v>
      </c>
    </row>
    <row r="426" spans="2:4" x14ac:dyDescent="0.3">
      <c r="B426" s="9"/>
      <c r="C426" s="9" t="s">
        <v>866</v>
      </c>
      <c r="D426" s="10">
        <v>3000</v>
      </c>
    </row>
    <row r="427" spans="2:4" x14ac:dyDescent="0.3">
      <c r="B427" s="9"/>
      <c r="C427" s="9" t="s">
        <v>422</v>
      </c>
      <c r="D427" s="10">
        <v>1000</v>
      </c>
    </row>
    <row r="428" spans="2:4" x14ac:dyDescent="0.3">
      <c r="B428" s="9"/>
      <c r="C428" s="9" t="s">
        <v>225</v>
      </c>
      <c r="D428" s="10">
        <v>500</v>
      </c>
    </row>
    <row r="429" spans="2:4" x14ac:dyDescent="0.3">
      <c r="B429" s="9"/>
      <c r="C429" s="9" t="s">
        <v>805</v>
      </c>
      <c r="D429" s="10">
        <v>500</v>
      </c>
    </row>
    <row r="430" spans="2:4" x14ac:dyDescent="0.3">
      <c r="B430" s="9"/>
      <c r="C430" s="9" t="s">
        <v>391</v>
      </c>
      <c r="D430" s="10">
        <v>500</v>
      </c>
    </row>
    <row r="431" spans="2:4" x14ac:dyDescent="0.3">
      <c r="B431" s="9"/>
      <c r="C431" s="9" t="s">
        <v>744</v>
      </c>
      <c r="D431" s="10">
        <v>3000</v>
      </c>
    </row>
    <row r="432" spans="2:4" x14ac:dyDescent="0.3">
      <c r="B432" s="9"/>
      <c r="C432" s="9" t="s">
        <v>423</v>
      </c>
      <c r="D432" s="10">
        <v>1000</v>
      </c>
    </row>
    <row r="433" spans="1:4" x14ac:dyDescent="0.3">
      <c r="B433" s="8"/>
      <c r="C433" s="9" t="s">
        <v>424</v>
      </c>
      <c r="D433" s="10">
        <v>3000</v>
      </c>
    </row>
    <row r="434" spans="1:4" x14ac:dyDescent="0.3">
      <c r="B434" s="8"/>
      <c r="C434" s="9" t="s">
        <v>425</v>
      </c>
      <c r="D434" s="10">
        <v>3000</v>
      </c>
    </row>
    <row r="435" spans="1:4" x14ac:dyDescent="0.3">
      <c r="B435" s="8"/>
      <c r="C435" s="9" t="s">
        <v>867</v>
      </c>
      <c r="D435" s="10">
        <v>1000</v>
      </c>
    </row>
    <row r="436" spans="1:4" x14ac:dyDescent="0.3">
      <c r="B436" s="8"/>
      <c r="C436" s="9" t="s">
        <v>426</v>
      </c>
      <c r="D436" s="10">
        <v>1000</v>
      </c>
    </row>
    <row r="437" spans="1:4" x14ac:dyDescent="0.3">
      <c r="B437" s="8"/>
      <c r="C437" s="9" t="s">
        <v>920</v>
      </c>
      <c r="D437" s="10">
        <v>500</v>
      </c>
    </row>
    <row r="438" spans="1:4" x14ac:dyDescent="0.3">
      <c r="B438" s="8"/>
      <c r="C438" s="9" t="s">
        <v>816</v>
      </c>
      <c r="D438" s="10">
        <v>3000</v>
      </c>
    </row>
    <row r="439" spans="1:4" x14ac:dyDescent="0.3">
      <c r="B439" s="8"/>
      <c r="C439" s="9" t="s">
        <v>868</v>
      </c>
      <c r="D439" s="10">
        <v>2000</v>
      </c>
    </row>
    <row r="440" spans="1:4" x14ac:dyDescent="0.3">
      <c r="B440" s="8"/>
      <c r="C440" s="9" t="s">
        <v>427</v>
      </c>
      <c r="D440" s="10">
        <v>3000</v>
      </c>
    </row>
    <row r="441" spans="1:4" x14ac:dyDescent="0.3">
      <c r="B441" s="8"/>
      <c r="C441" s="9" t="s">
        <v>869</v>
      </c>
      <c r="D441" s="10">
        <v>2000</v>
      </c>
    </row>
    <row r="442" spans="1:4" x14ac:dyDescent="0.3">
      <c r="B442" s="8"/>
      <c r="C442" s="9" t="s">
        <v>428</v>
      </c>
      <c r="D442" s="10">
        <v>500</v>
      </c>
    </row>
    <row r="443" spans="1:4" x14ac:dyDescent="0.3">
      <c r="B443" s="8"/>
      <c r="C443" s="9" t="s">
        <v>429</v>
      </c>
      <c r="D443" s="10">
        <v>3000</v>
      </c>
    </row>
    <row r="444" spans="1:4" x14ac:dyDescent="0.3">
      <c r="B444" s="8"/>
      <c r="C444" s="9" t="s">
        <v>846</v>
      </c>
      <c r="D444" s="10">
        <v>3000</v>
      </c>
    </row>
    <row r="445" spans="1:4" x14ac:dyDescent="0.3">
      <c r="B445" s="8"/>
      <c r="C445" s="9" t="s">
        <v>430</v>
      </c>
      <c r="D445" s="10">
        <v>3000</v>
      </c>
    </row>
    <row r="446" spans="1:4" x14ac:dyDescent="0.3">
      <c r="B446" s="8" t="s">
        <v>436</v>
      </c>
      <c r="C446" s="9" t="s">
        <v>919</v>
      </c>
      <c r="D446" s="10">
        <v>21345.119999999999</v>
      </c>
    </row>
    <row r="447" spans="1:4" x14ac:dyDescent="0.3">
      <c r="B447" s="8" t="s">
        <v>377</v>
      </c>
      <c r="C447" s="9" t="s">
        <v>344</v>
      </c>
      <c r="D447" s="10">
        <v>231621.96</v>
      </c>
    </row>
    <row r="448" spans="1:4" x14ac:dyDescent="0.3">
      <c r="A448" s="11"/>
      <c r="B448" s="7"/>
      <c r="C448" s="15" t="s">
        <v>407</v>
      </c>
      <c r="D448" s="10">
        <v>321386.45999999996</v>
      </c>
    </row>
    <row r="449" spans="1:6" x14ac:dyDescent="0.3">
      <c r="A449" s="11"/>
      <c r="B449" s="7"/>
      <c r="C449" s="15" t="s">
        <v>389</v>
      </c>
      <c r="D449" s="10">
        <v>37962</v>
      </c>
    </row>
    <row r="450" spans="1:6" x14ac:dyDescent="0.3">
      <c r="A450" s="11"/>
      <c r="B450" s="7"/>
      <c r="C450" s="15" t="s">
        <v>57</v>
      </c>
      <c r="D450" s="10">
        <v>72100</v>
      </c>
    </row>
    <row r="451" spans="1:6" x14ac:dyDescent="0.3">
      <c r="A451" s="11"/>
      <c r="B451" s="7"/>
      <c r="C451" s="15" t="s">
        <v>391</v>
      </c>
      <c r="D451" s="10">
        <v>413443.62</v>
      </c>
    </row>
    <row r="452" spans="1:6" x14ac:dyDescent="0.3">
      <c r="A452" s="11"/>
      <c r="B452" s="7"/>
      <c r="C452" s="15" t="s">
        <v>392</v>
      </c>
      <c r="D452" s="10">
        <v>314697.59999999998</v>
      </c>
    </row>
    <row r="453" spans="1:6" x14ac:dyDescent="0.3">
      <c r="A453" s="11"/>
      <c r="B453" s="7"/>
      <c r="C453" s="15" t="s">
        <v>417</v>
      </c>
      <c r="D453" s="10">
        <v>19491.84</v>
      </c>
    </row>
    <row r="454" spans="1:6" x14ac:dyDescent="0.3">
      <c r="A454" s="11"/>
      <c r="B454" s="7"/>
      <c r="C454" s="15" t="s">
        <v>396</v>
      </c>
      <c r="D454" s="10">
        <v>164403.76</v>
      </c>
    </row>
    <row r="455" spans="1:6" x14ac:dyDescent="0.3">
      <c r="A455" s="11"/>
      <c r="B455" s="7"/>
      <c r="C455" s="15" t="s">
        <v>398</v>
      </c>
      <c r="D455" s="10">
        <v>37640.480000000003</v>
      </c>
    </row>
    <row r="456" spans="1:6" x14ac:dyDescent="0.3">
      <c r="A456" s="11"/>
      <c r="B456" s="7"/>
      <c r="C456" s="15" t="s">
        <v>824</v>
      </c>
      <c r="D456" s="10">
        <v>15130.08</v>
      </c>
    </row>
    <row r="457" spans="1:6" x14ac:dyDescent="0.3">
      <c r="B457" s="8"/>
      <c r="C457" s="9" t="s">
        <v>734</v>
      </c>
      <c r="D457" s="10">
        <v>394686</v>
      </c>
    </row>
    <row r="458" spans="1:6" x14ac:dyDescent="0.3">
      <c r="B458" s="8"/>
      <c r="C458" s="9" t="s">
        <v>830</v>
      </c>
      <c r="D458" s="10">
        <v>672823.2</v>
      </c>
    </row>
    <row r="459" spans="1:6" s="2" customFormat="1" x14ac:dyDescent="0.3">
      <c r="A459" s="4"/>
      <c r="B459" s="8"/>
      <c r="C459" s="9" t="s">
        <v>402</v>
      </c>
      <c r="D459" s="10">
        <v>346608.28</v>
      </c>
      <c r="E459" s="19"/>
      <c r="F459" s="19"/>
    </row>
    <row r="460" spans="1:6" x14ac:dyDescent="0.3">
      <c r="B460" s="8"/>
      <c r="C460" s="9" t="s">
        <v>403</v>
      </c>
      <c r="D460" s="10">
        <v>3991.68</v>
      </c>
    </row>
    <row r="461" spans="1:6" x14ac:dyDescent="0.3">
      <c r="B461" s="8" t="s">
        <v>378</v>
      </c>
      <c r="C461" s="9" t="s">
        <v>401</v>
      </c>
      <c r="D461" s="10">
        <v>15124.55</v>
      </c>
    </row>
    <row r="462" spans="1:6" x14ac:dyDescent="0.3">
      <c r="B462" s="8" t="s">
        <v>379</v>
      </c>
      <c r="C462" s="9" t="s">
        <v>407</v>
      </c>
      <c r="D462" s="10">
        <v>23254.45</v>
      </c>
    </row>
    <row r="463" spans="1:6" x14ac:dyDescent="0.3">
      <c r="B463" s="8"/>
      <c r="C463" s="9" t="s">
        <v>731</v>
      </c>
      <c r="D463" s="10">
        <v>126078.6</v>
      </c>
    </row>
    <row r="464" spans="1:6" x14ac:dyDescent="0.3">
      <c r="B464" s="8"/>
      <c r="C464" s="9" t="s">
        <v>391</v>
      </c>
      <c r="D464" s="10">
        <v>48141.9</v>
      </c>
    </row>
    <row r="465" spans="1:4" x14ac:dyDescent="0.3">
      <c r="B465" s="8"/>
      <c r="C465" s="9" t="s">
        <v>392</v>
      </c>
      <c r="D465" s="10">
        <v>168090.48</v>
      </c>
    </row>
    <row r="466" spans="1:4" x14ac:dyDescent="0.3">
      <c r="B466" s="8"/>
      <c r="C466" s="9" t="s">
        <v>411</v>
      </c>
      <c r="D466" s="10">
        <v>35352.199999999997</v>
      </c>
    </row>
    <row r="467" spans="1:4" x14ac:dyDescent="0.3">
      <c r="B467" s="8"/>
      <c r="C467" s="9" t="s">
        <v>396</v>
      </c>
      <c r="D467" s="10">
        <v>164403.76</v>
      </c>
    </row>
    <row r="468" spans="1:4" x14ac:dyDescent="0.3">
      <c r="B468" s="8"/>
      <c r="C468" s="9" t="s">
        <v>701</v>
      </c>
      <c r="D468" s="10">
        <v>39170.589999999997</v>
      </c>
    </row>
    <row r="469" spans="1:4" x14ac:dyDescent="0.3">
      <c r="B469" s="8" t="s">
        <v>380</v>
      </c>
      <c r="C469" s="9" t="s">
        <v>438</v>
      </c>
      <c r="D469" s="10">
        <v>150000</v>
      </c>
    </row>
    <row r="470" spans="1:4" x14ac:dyDescent="0.3">
      <c r="B470" s="8" t="s">
        <v>381</v>
      </c>
      <c r="C470" s="9" t="s">
        <v>1012</v>
      </c>
      <c r="D470" s="10">
        <v>332500</v>
      </c>
    </row>
    <row r="471" spans="1:4" x14ac:dyDescent="0.3">
      <c r="A471" s="11"/>
    </row>
    <row r="472" spans="1:4" x14ac:dyDescent="0.3">
      <c r="B472" s="21" t="s">
        <v>951</v>
      </c>
      <c r="C472" s="29"/>
      <c r="D472" s="24"/>
    </row>
    <row r="473" spans="1:4" x14ac:dyDescent="0.3">
      <c r="A473" s="11"/>
      <c r="B473" s="3" t="s">
        <v>45</v>
      </c>
      <c r="C473" s="27" t="s">
        <v>44</v>
      </c>
      <c r="D473" s="10">
        <v>959964.85</v>
      </c>
    </row>
    <row r="474" spans="1:4" x14ac:dyDescent="0.3">
      <c r="A474" s="11"/>
      <c r="B474" s="3" t="s">
        <v>48</v>
      </c>
      <c r="C474" s="27" t="s">
        <v>939</v>
      </c>
      <c r="D474" s="10">
        <v>30000</v>
      </c>
    </row>
    <row r="475" spans="1:4" x14ac:dyDescent="0.3">
      <c r="A475" s="11"/>
      <c r="B475" s="3" t="s">
        <v>43</v>
      </c>
      <c r="C475" s="27" t="s">
        <v>44</v>
      </c>
      <c r="D475" s="10">
        <v>262500</v>
      </c>
    </row>
    <row r="476" spans="1:4" x14ac:dyDescent="0.3">
      <c r="A476" s="11"/>
      <c r="B476" s="3" t="s">
        <v>42</v>
      </c>
      <c r="C476" s="27" t="s">
        <v>745</v>
      </c>
      <c r="D476" s="10">
        <v>170000</v>
      </c>
    </row>
    <row r="477" spans="1:4" x14ac:dyDescent="0.3">
      <c r="A477" s="11"/>
      <c r="B477" s="3" t="s">
        <v>46</v>
      </c>
      <c r="C477" s="27" t="s">
        <v>746</v>
      </c>
      <c r="D477" s="10">
        <v>100000</v>
      </c>
    </row>
    <row r="478" spans="1:4" x14ac:dyDescent="0.3">
      <c r="A478" s="11"/>
      <c r="B478" s="3" t="s">
        <v>52</v>
      </c>
      <c r="C478" s="27" t="s">
        <v>730</v>
      </c>
      <c r="D478" s="10">
        <v>560000</v>
      </c>
    </row>
    <row r="479" spans="1:4" x14ac:dyDescent="0.3">
      <c r="A479" s="11"/>
      <c r="B479" s="3" t="s">
        <v>51</v>
      </c>
      <c r="C479" s="27" t="s">
        <v>730</v>
      </c>
      <c r="D479" s="10">
        <v>350000</v>
      </c>
    </row>
    <row r="480" spans="1:4" x14ac:dyDescent="0.3">
      <c r="A480" s="11"/>
      <c r="B480" s="3" t="s">
        <v>1017</v>
      </c>
      <c r="C480" s="27" t="s">
        <v>47</v>
      </c>
      <c r="D480" s="10">
        <v>275000</v>
      </c>
    </row>
    <row r="481" spans="1:4" x14ac:dyDescent="0.3">
      <c r="A481" s="11"/>
      <c r="B481" s="3" t="s">
        <v>53</v>
      </c>
      <c r="C481" s="27" t="s">
        <v>730</v>
      </c>
      <c r="D481" s="10">
        <v>600000</v>
      </c>
    </row>
    <row r="482" spans="1:4" x14ac:dyDescent="0.3">
      <c r="A482" s="11"/>
      <c r="B482" s="3" t="s">
        <v>49</v>
      </c>
      <c r="C482" s="27" t="s">
        <v>730</v>
      </c>
      <c r="D482" s="10">
        <v>292410</v>
      </c>
    </row>
    <row r="483" spans="1:4" x14ac:dyDescent="0.3">
      <c r="A483" s="11"/>
      <c r="B483" s="3" t="s">
        <v>1016</v>
      </c>
      <c r="C483" s="27" t="s">
        <v>730</v>
      </c>
      <c r="D483" s="10">
        <v>150000</v>
      </c>
    </row>
    <row r="484" spans="1:4" x14ac:dyDescent="0.3">
      <c r="A484" s="11"/>
      <c r="B484" s="3" t="s">
        <v>50</v>
      </c>
      <c r="C484" s="27" t="s">
        <v>730</v>
      </c>
      <c r="D484" s="10">
        <v>550000</v>
      </c>
    </row>
    <row r="485" spans="1:4" x14ac:dyDescent="0.3">
      <c r="A485" s="11"/>
      <c r="B485" s="3" t="s">
        <v>54</v>
      </c>
      <c r="C485" s="27" t="s">
        <v>55</v>
      </c>
      <c r="D485" s="10">
        <v>142045.45000000001</v>
      </c>
    </row>
    <row r="486" spans="1:4" x14ac:dyDescent="0.3">
      <c r="A486" s="11"/>
      <c r="B486" s="3" t="s">
        <v>56</v>
      </c>
      <c r="C486" s="27" t="s">
        <v>57</v>
      </c>
      <c r="D486" s="10">
        <v>400000</v>
      </c>
    </row>
    <row r="487" spans="1:4" x14ac:dyDescent="0.3">
      <c r="A487" s="11"/>
      <c r="D487" s="10"/>
    </row>
    <row r="488" spans="1:4" x14ac:dyDescent="0.3">
      <c r="B488" s="21" t="s">
        <v>952</v>
      </c>
      <c r="C488" s="29"/>
      <c r="D488" s="24"/>
    </row>
    <row r="489" spans="1:4" x14ac:dyDescent="0.3">
      <c r="A489" s="11"/>
      <c r="B489" s="3" t="s">
        <v>58</v>
      </c>
      <c r="C489" s="27" t="s">
        <v>438</v>
      </c>
      <c r="D489" s="10">
        <v>32500</v>
      </c>
    </row>
    <row r="490" spans="1:4" x14ac:dyDescent="0.3">
      <c r="A490" s="11"/>
      <c r="B490" s="3" t="s">
        <v>59</v>
      </c>
      <c r="C490" s="27" t="s">
        <v>439</v>
      </c>
      <c r="D490" s="10">
        <v>40000</v>
      </c>
    </row>
    <row r="491" spans="1:4" x14ac:dyDescent="0.3">
      <c r="A491" s="11"/>
    </row>
    <row r="492" spans="1:4" x14ac:dyDescent="0.3">
      <c r="B492" s="21" t="s">
        <v>221</v>
      </c>
      <c r="C492" s="29"/>
      <c r="D492" s="26"/>
    </row>
    <row r="493" spans="1:4" x14ac:dyDescent="0.3">
      <c r="A493" s="11"/>
      <c r="B493" s="3" t="s">
        <v>220</v>
      </c>
      <c r="C493" s="27" t="s">
        <v>220</v>
      </c>
      <c r="D493" s="5">
        <v>25998000</v>
      </c>
    </row>
    <row r="494" spans="1:4" x14ac:dyDescent="0.3">
      <c r="A494" s="11"/>
    </row>
    <row r="495" spans="1:4" x14ac:dyDescent="0.3">
      <c r="B495" s="21" t="s">
        <v>953</v>
      </c>
      <c r="C495" s="29"/>
      <c r="D495" s="26"/>
    </row>
    <row r="496" spans="1:4" x14ac:dyDescent="0.3">
      <c r="A496" s="11"/>
      <c r="B496" s="3" t="s">
        <v>60</v>
      </c>
      <c r="C496" s="27" t="s">
        <v>747</v>
      </c>
      <c r="D496" s="5">
        <v>15000</v>
      </c>
    </row>
    <row r="497" spans="1:4" x14ac:dyDescent="0.3">
      <c r="A497" s="11"/>
      <c r="C497" s="27" t="s">
        <v>61</v>
      </c>
      <c r="D497" s="5">
        <v>495000</v>
      </c>
    </row>
    <row r="498" spans="1:4" x14ac:dyDescent="0.3">
      <c r="A498" s="11"/>
      <c r="C498" s="27" t="s">
        <v>62</v>
      </c>
      <c r="D498" s="5">
        <v>15000</v>
      </c>
    </row>
    <row r="499" spans="1:4" x14ac:dyDescent="0.3">
      <c r="A499" s="11"/>
      <c r="C499" s="27" t="s">
        <v>748</v>
      </c>
      <c r="D499" s="5">
        <v>18167605.140000001</v>
      </c>
    </row>
    <row r="500" spans="1:4" x14ac:dyDescent="0.3">
      <c r="A500" s="11"/>
      <c r="B500" s="3" t="s">
        <v>63</v>
      </c>
      <c r="C500" s="27" t="s">
        <v>64</v>
      </c>
      <c r="D500" s="5">
        <v>199561.14</v>
      </c>
    </row>
    <row r="501" spans="1:4" x14ac:dyDescent="0.3">
      <c r="A501" s="11"/>
      <c r="C501" s="27" t="s">
        <v>749</v>
      </c>
      <c r="D501" s="5">
        <v>214831.34</v>
      </c>
    </row>
    <row r="502" spans="1:4" x14ac:dyDescent="0.3">
      <c r="B502" s="3" t="s">
        <v>65</v>
      </c>
      <c r="C502" s="27" t="s">
        <v>66</v>
      </c>
      <c r="D502" s="5">
        <v>719435</v>
      </c>
    </row>
    <row r="503" spans="1:4" x14ac:dyDescent="0.3">
      <c r="C503" s="27" t="s">
        <v>67</v>
      </c>
      <c r="D503" s="5">
        <v>90000</v>
      </c>
    </row>
    <row r="504" spans="1:4" x14ac:dyDescent="0.3">
      <c r="C504" s="27" t="s">
        <v>838</v>
      </c>
      <c r="D504" s="5">
        <v>347097</v>
      </c>
    </row>
    <row r="505" spans="1:4" x14ac:dyDescent="0.3">
      <c r="C505" s="27" t="s">
        <v>68</v>
      </c>
      <c r="D505" s="5">
        <v>249459</v>
      </c>
    </row>
    <row r="506" spans="1:4" x14ac:dyDescent="0.3">
      <c r="C506" s="27" t="s">
        <v>69</v>
      </c>
      <c r="D506" s="5">
        <v>154000</v>
      </c>
    </row>
    <row r="507" spans="1:4" x14ac:dyDescent="0.3">
      <c r="C507" s="27" t="s">
        <v>70</v>
      </c>
      <c r="D507" s="5">
        <v>94174</v>
      </c>
    </row>
    <row r="508" spans="1:4" x14ac:dyDescent="0.3">
      <c r="C508" s="27" t="s">
        <v>71</v>
      </c>
      <c r="D508" s="5">
        <v>778907</v>
      </c>
    </row>
    <row r="509" spans="1:4" x14ac:dyDescent="0.3">
      <c r="C509" s="27" t="s">
        <v>72</v>
      </c>
      <c r="D509" s="5">
        <v>50964</v>
      </c>
    </row>
    <row r="510" spans="1:4" x14ac:dyDescent="0.3">
      <c r="B510" s="3" t="s">
        <v>73</v>
      </c>
      <c r="C510" s="27" t="s">
        <v>74</v>
      </c>
      <c r="D510" s="5">
        <v>86530</v>
      </c>
    </row>
    <row r="511" spans="1:4" x14ac:dyDescent="0.3">
      <c r="C511" s="27" t="s">
        <v>75</v>
      </c>
      <c r="D511" s="5">
        <v>119046</v>
      </c>
    </row>
    <row r="512" spans="1:4" x14ac:dyDescent="0.3">
      <c r="C512" s="27" t="s">
        <v>76</v>
      </c>
      <c r="D512" s="5">
        <v>193419</v>
      </c>
    </row>
    <row r="513" spans="3:4" x14ac:dyDescent="0.3">
      <c r="C513" s="27" t="s">
        <v>77</v>
      </c>
      <c r="D513" s="5">
        <v>110363</v>
      </c>
    </row>
    <row r="514" spans="3:4" x14ac:dyDescent="0.3">
      <c r="C514" s="27" t="s">
        <v>78</v>
      </c>
      <c r="D514" s="5">
        <v>146902</v>
      </c>
    </row>
    <row r="515" spans="3:4" x14ac:dyDescent="0.3">
      <c r="C515" s="27" t="s">
        <v>79</v>
      </c>
      <c r="D515" s="5">
        <v>206990</v>
      </c>
    </row>
    <row r="516" spans="3:4" x14ac:dyDescent="0.3">
      <c r="C516" s="27" t="s">
        <v>80</v>
      </c>
      <c r="D516" s="5">
        <v>206124</v>
      </c>
    </row>
    <row r="517" spans="3:4" x14ac:dyDescent="0.3">
      <c r="C517" s="27" t="s">
        <v>81</v>
      </c>
      <c r="D517" s="5">
        <v>33358</v>
      </c>
    </row>
    <row r="518" spans="3:4" x14ac:dyDescent="0.3">
      <c r="C518" s="27" t="s">
        <v>875</v>
      </c>
      <c r="D518" s="5">
        <v>138518</v>
      </c>
    </row>
    <row r="519" spans="3:4" x14ac:dyDescent="0.3">
      <c r="C519" s="27" t="s">
        <v>82</v>
      </c>
      <c r="D519" s="5">
        <v>49347</v>
      </c>
    </row>
    <row r="520" spans="3:4" x14ac:dyDescent="0.3">
      <c r="C520" s="27" t="s">
        <v>83</v>
      </c>
      <c r="D520" s="5">
        <v>250000</v>
      </c>
    </row>
    <row r="521" spans="3:4" x14ac:dyDescent="0.3">
      <c r="C521" s="27" t="s">
        <v>890</v>
      </c>
      <c r="D521" s="5">
        <v>226201</v>
      </c>
    </row>
    <row r="522" spans="3:4" x14ac:dyDescent="0.3">
      <c r="C522" s="27" t="s">
        <v>84</v>
      </c>
      <c r="D522" s="5">
        <v>223217</v>
      </c>
    </row>
    <row r="523" spans="3:4" x14ac:dyDescent="0.3">
      <c r="C523" s="27" t="s">
        <v>85</v>
      </c>
      <c r="D523" s="5">
        <v>250000</v>
      </c>
    </row>
    <row r="524" spans="3:4" x14ac:dyDescent="0.3">
      <c r="C524" s="27" t="s">
        <v>891</v>
      </c>
      <c r="D524" s="5">
        <v>128000</v>
      </c>
    </row>
    <row r="525" spans="3:4" x14ac:dyDescent="0.3">
      <c r="C525" s="27" t="s">
        <v>921</v>
      </c>
      <c r="D525" s="5">
        <v>244257</v>
      </c>
    </row>
    <row r="526" spans="3:4" x14ac:dyDescent="0.3">
      <c r="C526" s="27" t="s">
        <v>86</v>
      </c>
      <c r="D526" s="5">
        <v>158810</v>
      </c>
    </row>
    <row r="527" spans="3:4" x14ac:dyDescent="0.3">
      <c r="C527" s="27" t="s">
        <v>87</v>
      </c>
      <c r="D527" s="5">
        <v>122577</v>
      </c>
    </row>
    <row r="528" spans="3:4" x14ac:dyDescent="0.3">
      <c r="C528" s="27" t="s">
        <v>750</v>
      </c>
      <c r="D528" s="5">
        <v>156500</v>
      </c>
    </row>
    <row r="529" spans="2:4" x14ac:dyDescent="0.3">
      <c r="C529" s="27" t="s">
        <v>88</v>
      </c>
      <c r="D529" s="5">
        <v>22000</v>
      </c>
    </row>
    <row r="530" spans="2:4" x14ac:dyDescent="0.3">
      <c r="C530" s="27" t="s">
        <v>751</v>
      </c>
      <c r="D530" s="5">
        <v>193970</v>
      </c>
    </row>
    <row r="531" spans="2:4" x14ac:dyDescent="0.3">
      <c r="C531" s="27" t="s">
        <v>752</v>
      </c>
      <c r="D531" s="5">
        <v>80380</v>
      </c>
    </row>
    <row r="532" spans="2:4" x14ac:dyDescent="0.3">
      <c r="C532" s="27" t="s">
        <v>806</v>
      </c>
      <c r="D532" s="5">
        <v>202300</v>
      </c>
    </row>
    <row r="533" spans="2:4" x14ac:dyDescent="0.3">
      <c r="C533" s="27" t="s">
        <v>89</v>
      </c>
      <c r="D533" s="5">
        <v>34617</v>
      </c>
    </row>
    <row r="534" spans="2:4" x14ac:dyDescent="0.3">
      <c r="C534" s="27" t="s">
        <v>915</v>
      </c>
      <c r="D534" s="5">
        <v>123100</v>
      </c>
    </row>
    <row r="535" spans="2:4" x14ac:dyDescent="0.3">
      <c r="C535" s="27" t="s">
        <v>967</v>
      </c>
      <c r="D535" s="5">
        <v>72151</v>
      </c>
    </row>
    <row r="536" spans="2:4" x14ac:dyDescent="0.3">
      <c r="C536" s="27" t="s">
        <v>90</v>
      </c>
      <c r="D536" s="5">
        <v>96734</v>
      </c>
    </row>
    <row r="537" spans="2:4" x14ac:dyDescent="0.3">
      <c r="C537" s="27" t="s">
        <v>940</v>
      </c>
      <c r="D537" s="5">
        <v>17377</v>
      </c>
    </row>
    <row r="538" spans="2:4" x14ac:dyDescent="0.3">
      <c r="C538" s="27" t="s">
        <v>91</v>
      </c>
      <c r="D538" s="5">
        <v>250000</v>
      </c>
    </row>
    <row r="539" spans="2:4" x14ac:dyDescent="0.3">
      <c r="C539" s="27" t="s">
        <v>92</v>
      </c>
      <c r="D539" s="5">
        <v>169016</v>
      </c>
    </row>
    <row r="540" spans="2:4" x14ac:dyDescent="0.3">
      <c r="C540" s="27" t="s">
        <v>922</v>
      </c>
      <c r="D540" s="5">
        <v>140834</v>
      </c>
    </row>
    <row r="541" spans="2:4" x14ac:dyDescent="0.3">
      <c r="C541" s="27" t="s">
        <v>93</v>
      </c>
      <c r="D541" s="5">
        <v>191146</v>
      </c>
    </row>
    <row r="542" spans="2:4" x14ac:dyDescent="0.3">
      <c r="C542" s="27" t="s">
        <v>753</v>
      </c>
      <c r="D542" s="5">
        <v>100000</v>
      </c>
    </row>
    <row r="543" spans="2:4" x14ac:dyDescent="0.3">
      <c r="C543" s="27" t="s">
        <v>94</v>
      </c>
      <c r="D543" s="5">
        <v>108500</v>
      </c>
    </row>
    <row r="544" spans="2:4" x14ac:dyDescent="0.3">
      <c r="B544" s="3" t="s">
        <v>95</v>
      </c>
      <c r="C544" s="27" t="s">
        <v>96</v>
      </c>
      <c r="D544" s="5">
        <v>90000</v>
      </c>
    </row>
    <row r="545" spans="3:4" x14ac:dyDescent="0.3">
      <c r="C545" s="27" t="s">
        <v>97</v>
      </c>
      <c r="D545" s="5">
        <v>80000</v>
      </c>
    </row>
    <row r="546" spans="3:4" x14ac:dyDescent="0.3">
      <c r="C546" s="27" t="s">
        <v>754</v>
      </c>
      <c r="D546" s="5">
        <v>50453</v>
      </c>
    </row>
    <row r="547" spans="3:4" x14ac:dyDescent="0.3">
      <c r="C547" s="27" t="s">
        <v>98</v>
      </c>
      <c r="D547" s="5">
        <v>7904</v>
      </c>
    </row>
    <row r="548" spans="3:4" x14ac:dyDescent="0.3">
      <c r="C548" s="27" t="s">
        <v>99</v>
      </c>
      <c r="D548" s="5">
        <v>30000</v>
      </c>
    </row>
    <row r="549" spans="3:4" x14ac:dyDescent="0.3">
      <c r="C549" s="27" t="s">
        <v>876</v>
      </c>
      <c r="D549" s="5">
        <v>50000</v>
      </c>
    </row>
    <row r="550" spans="3:4" x14ac:dyDescent="0.3">
      <c r="C550" s="27" t="s">
        <v>62</v>
      </c>
      <c r="D550" s="5">
        <v>10000</v>
      </c>
    </row>
    <row r="551" spans="3:4" x14ac:dyDescent="0.3">
      <c r="C551" s="27" t="s">
        <v>100</v>
      </c>
      <c r="D551" s="5">
        <v>30000</v>
      </c>
    </row>
    <row r="552" spans="3:4" x14ac:dyDescent="0.3">
      <c r="C552" s="27" t="s">
        <v>101</v>
      </c>
      <c r="D552" s="5">
        <v>99150</v>
      </c>
    </row>
    <row r="553" spans="3:4" x14ac:dyDescent="0.3">
      <c r="C553" s="27" t="s">
        <v>790</v>
      </c>
      <c r="D553" s="5">
        <v>65000</v>
      </c>
    </row>
    <row r="554" spans="3:4" x14ac:dyDescent="0.3">
      <c r="C554" s="27" t="s">
        <v>102</v>
      </c>
      <c r="D554" s="5">
        <v>30000</v>
      </c>
    </row>
    <row r="555" spans="3:4" x14ac:dyDescent="0.3">
      <c r="C555" s="27" t="s">
        <v>103</v>
      </c>
      <c r="D555" s="5">
        <v>75300</v>
      </c>
    </row>
    <row r="556" spans="3:4" x14ac:dyDescent="0.3">
      <c r="C556" s="27" t="s">
        <v>941</v>
      </c>
      <c r="D556" s="5">
        <v>11472</v>
      </c>
    </row>
    <row r="557" spans="3:4" x14ac:dyDescent="0.3">
      <c r="C557" s="27" t="s">
        <v>755</v>
      </c>
      <c r="D557" s="5">
        <v>30000</v>
      </c>
    </row>
    <row r="558" spans="3:4" x14ac:dyDescent="0.3">
      <c r="C558" s="27" t="s">
        <v>756</v>
      </c>
      <c r="D558" s="5">
        <v>21260</v>
      </c>
    </row>
    <row r="559" spans="3:4" x14ac:dyDescent="0.3">
      <c r="C559" s="27" t="s">
        <v>104</v>
      </c>
      <c r="D559" s="5">
        <v>220000</v>
      </c>
    </row>
    <row r="560" spans="3:4" x14ac:dyDescent="0.3">
      <c r="C560" s="27" t="s">
        <v>105</v>
      </c>
      <c r="D560" s="5">
        <v>128398</v>
      </c>
    </row>
    <row r="561" spans="2:4" x14ac:dyDescent="0.3">
      <c r="C561" s="27" t="s">
        <v>892</v>
      </c>
      <c r="D561" s="5">
        <v>86277</v>
      </c>
    </row>
    <row r="562" spans="2:4" x14ac:dyDescent="0.3">
      <c r="C562" s="27" t="s">
        <v>968</v>
      </c>
      <c r="D562" s="5">
        <v>30000</v>
      </c>
    </row>
    <row r="563" spans="2:4" x14ac:dyDescent="0.3">
      <c r="B563" s="3" t="s">
        <v>106</v>
      </c>
      <c r="C563" s="27" t="s">
        <v>107</v>
      </c>
      <c r="D563" s="5">
        <v>70000</v>
      </c>
    </row>
    <row r="564" spans="2:4" x14ac:dyDescent="0.3">
      <c r="C564" s="27" t="s">
        <v>757</v>
      </c>
      <c r="D564" s="5">
        <v>141572</v>
      </c>
    </row>
    <row r="565" spans="2:4" x14ac:dyDescent="0.3">
      <c r="C565" s="27" t="s">
        <v>108</v>
      </c>
      <c r="D565" s="5">
        <v>27764</v>
      </c>
    </row>
    <row r="566" spans="2:4" x14ac:dyDescent="0.3">
      <c r="B566" s="3" t="s">
        <v>109</v>
      </c>
      <c r="C566" s="27" t="s">
        <v>110</v>
      </c>
      <c r="D566" s="5">
        <v>15000</v>
      </c>
    </row>
    <row r="567" spans="2:4" x14ac:dyDescent="0.3">
      <c r="C567" s="27" t="s">
        <v>111</v>
      </c>
      <c r="D567" s="5">
        <v>15000</v>
      </c>
    </row>
    <row r="568" spans="2:4" x14ac:dyDescent="0.3">
      <c r="C568" s="27" t="s">
        <v>923</v>
      </c>
      <c r="D568" s="5">
        <v>14900</v>
      </c>
    </row>
    <row r="569" spans="2:4" x14ac:dyDescent="0.3">
      <c r="C569" s="27" t="s">
        <v>112</v>
      </c>
      <c r="D569" s="5">
        <v>7017</v>
      </c>
    </row>
    <row r="570" spans="2:4" x14ac:dyDescent="0.3">
      <c r="C570" s="27" t="s">
        <v>113</v>
      </c>
      <c r="D570" s="5">
        <v>4000</v>
      </c>
    </row>
    <row r="571" spans="2:4" x14ac:dyDescent="0.3">
      <c r="C571" s="27" t="s">
        <v>114</v>
      </c>
      <c r="D571" s="5">
        <v>8745</v>
      </c>
    </row>
    <row r="572" spans="2:4" x14ac:dyDescent="0.3">
      <c r="C572" s="27" t="s">
        <v>924</v>
      </c>
      <c r="D572" s="5">
        <v>10000</v>
      </c>
    </row>
    <row r="573" spans="2:4" x14ac:dyDescent="0.3">
      <c r="C573" s="27" t="s">
        <v>837</v>
      </c>
      <c r="D573" s="5">
        <v>14640</v>
      </c>
    </row>
    <row r="574" spans="2:4" x14ac:dyDescent="0.3">
      <c r="C574" s="27" t="s">
        <v>115</v>
      </c>
      <c r="D574" s="5">
        <v>5000</v>
      </c>
    </row>
    <row r="575" spans="2:4" x14ac:dyDescent="0.3">
      <c r="C575" s="27" t="s">
        <v>893</v>
      </c>
      <c r="D575" s="5">
        <v>20830</v>
      </c>
    </row>
    <row r="576" spans="2:4" x14ac:dyDescent="0.3">
      <c r="C576" s="27" t="s">
        <v>116</v>
      </c>
      <c r="D576" s="5">
        <v>28320</v>
      </c>
    </row>
    <row r="577" spans="3:4" x14ac:dyDescent="0.3">
      <c r="C577" s="27" t="s">
        <v>758</v>
      </c>
      <c r="D577" s="5">
        <v>15000</v>
      </c>
    </row>
    <row r="578" spans="3:4" x14ac:dyDescent="0.3">
      <c r="C578" s="27" t="s">
        <v>117</v>
      </c>
      <c r="D578" s="5">
        <v>15000</v>
      </c>
    </row>
    <row r="579" spans="3:4" x14ac:dyDescent="0.3">
      <c r="C579" s="27" t="s">
        <v>942</v>
      </c>
      <c r="D579" s="5">
        <v>2145</v>
      </c>
    </row>
    <row r="580" spans="3:4" x14ac:dyDescent="0.3">
      <c r="C580" s="27" t="s">
        <v>118</v>
      </c>
      <c r="D580" s="5">
        <v>10614</v>
      </c>
    </row>
    <row r="581" spans="3:4" x14ac:dyDescent="0.3">
      <c r="C581" s="27" t="s">
        <v>925</v>
      </c>
      <c r="D581" s="5">
        <v>4095</v>
      </c>
    </row>
    <row r="582" spans="3:4" x14ac:dyDescent="0.3">
      <c r="C582" s="27" t="s">
        <v>119</v>
      </c>
      <c r="D582" s="5">
        <v>18497</v>
      </c>
    </row>
    <row r="583" spans="3:4" x14ac:dyDescent="0.3">
      <c r="C583" s="27" t="s">
        <v>120</v>
      </c>
      <c r="D583" s="5">
        <v>4131</v>
      </c>
    </row>
    <row r="584" spans="3:4" x14ac:dyDescent="0.3">
      <c r="C584" s="27" t="s">
        <v>121</v>
      </c>
      <c r="D584" s="5">
        <v>1995</v>
      </c>
    </row>
    <row r="585" spans="3:4" x14ac:dyDescent="0.3">
      <c r="C585" s="27" t="s">
        <v>827</v>
      </c>
      <c r="D585" s="5">
        <v>6750</v>
      </c>
    </row>
    <row r="586" spans="3:4" x14ac:dyDescent="0.3">
      <c r="C586" s="27" t="s">
        <v>122</v>
      </c>
      <c r="D586" s="5">
        <v>14466</v>
      </c>
    </row>
    <row r="587" spans="3:4" x14ac:dyDescent="0.3">
      <c r="C587" s="27" t="s">
        <v>123</v>
      </c>
      <c r="D587" s="5">
        <v>1495</v>
      </c>
    </row>
    <row r="588" spans="3:4" x14ac:dyDescent="0.3">
      <c r="C588" s="27" t="s">
        <v>124</v>
      </c>
      <c r="D588" s="5">
        <v>8237</v>
      </c>
    </row>
    <row r="589" spans="3:4" x14ac:dyDescent="0.3">
      <c r="C589" s="27" t="s">
        <v>125</v>
      </c>
      <c r="D589" s="5">
        <v>15000</v>
      </c>
    </row>
    <row r="590" spans="3:4" x14ac:dyDescent="0.3">
      <c r="C590" s="27" t="s">
        <v>33</v>
      </c>
      <c r="D590" s="5">
        <v>4800</v>
      </c>
    </row>
    <row r="591" spans="3:4" x14ac:dyDescent="0.3">
      <c r="C591" s="27" t="s">
        <v>759</v>
      </c>
      <c r="D591" s="5">
        <v>10000</v>
      </c>
    </row>
    <row r="592" spans="3:4" x14ac:dyDescent="0.3">
      <c r="C592" s="27" t="s">
        <v>126</v>
      </c>
      <c r="D592" s="5">
        <v>15000</v>
      </c>
    </row>
    <row r="593" spans="3:4" x14ac:dyDescent="0.3">
      <c r="C593" s="27" t="s">
        <v>127</v>
      </c>
      <c r="D593" s="5">
        <v>1800</v>
      </c>
    </row>
    <row r="594" spans="3:4" x14ac:dyDescent="0.3">
      <c r="C594" s="27" t="s">
        <v>98</v>
      </c>
      <c r="D594" s="5">
        <v>3332</v>
      </c>
    </row>
    <row r="595" spans="3:4" x14ac:dyDescent="0.3">
      <c r="C595" s="27" t="s">
        <v>128</v>
      </c>
      <c r="D595" s="5">
        <v>14157</v>
      </c>
    </row>
    <row r="596" spans="3:4" x14ac:dyDescent="0.3">
      <c r="C596" s="27" t="s">
        <v>129</v>
      </c>
      <c r="D596" s="5">
        <v>7458</v>
      </c>
    </row>
    <row r="597" spans="3:4" x14ac:dyDescent="0.3">
      <c r="C597" s="27" t="s">
        <v>107</v>
      </c>
      <c r="D597" s="5">
        <v>12000</v>
      </c>
    </row>
    <row r="598" spans="3:4" x14ac:dyDescent="0.3">
      <c r="C598" s="27" t="s">
        <v>130</v>
      </c>
      <c r="D598" s="5">
        <v>8896</v>
      </c>
    </row>
    <row r="599" spans="3:4" x14ac:dyDescent="0.3">
      <c r="C599" s="27" t="s">
        <v>131</v>
      </c>
      <c r="D599" s="5">
        <v>14928</v>
      </c>
    </row>
    <row r="600" spans="3:4" x14ac:dyDescent="0.3">
      <c r="C600" s="27" t="s">
        <v>132</v>
      </c>
      <c r="D600" s="5">
        <v>11585</v>
      </c>
    </row>
    <row r="601" spans="3:4" x14ac:dyDescent="0.3">
      <c r="C601" s="27" t="s">
        <v>133</v>
      </c>
      <c r="D601" s="5">
        <v>17105</v>
      </c>
    </row>
    <row r="602" spans="3:4" x14ac:dyDescent="0.3">
      <c r="C602" s="27" t="s">
        <v>134</v>
      </c>
      <c r="D602" s="5">
        <v>15000</v>
      </c>
    </row>
    <row r="603" spans="3:4" x14ac:dyDescent="0.3">
      <c r="C603" s="27" t="s">
        <v>135</v>
      </c>
      <c r="D603" s="5">
        <v>15000</v>
      </c>
    </row>
    <row r="604" spans="3:4" x14ac:dyDescent="0.3">
      <c r="C604" s="27" t="s">
        <v>969</v>
      </c>
      <c r="D604" s="5">
        <v>15000</v>
      </c>
    </row>
    <row r="605" spans="3:4" x14ac:dyDescent="0.3">
      <c r="C605" s="27" t="s">
        <v>136</v>
      </c>
      <c r="D605" s="5">
        <v>14508</v>
      </c>
    </row>
    <row r="606" spans="3:4" x14ac:dyDescent="0.3">
      <c r="C606" s="27" t="s">
        <v>137</v>
      </c>
      <c r="D606" s="5">
        <v>11881</v>
      </c>
    </row>
    <row r="607" spans="3:4" x14ac:dyDescent="0.3">
      <c r="C607" s="27" t="s">
        <v>138</v>
      </c>
      <c r="D607" s="5">
        <v>1947</v>
      </c>
    </row>
    <row r="608" spans="3:4" x14ac:dyDescent="0.3">
      <c r="C608" s="27" t="s">
        <v>139</v>
      </c>
      <c r="D608" s="5">
        <v>4000</v>
      </c>
    </row>
    <row r="609" spans="3:4" x14ac:dyDescent="0.3">
      <c r="C609" s="27" t="s">
        <v>140</v>
      </c>
      <c r="D609" s="5">
        <v>1581</v>
      </c>
    </row>
    <row r="610" spans="3:4" x14ac:dyDescent="0.3">
      <c r="C610" s="27" t="s">
        <v>882</v>
      </c>
      <c r="D610" s="5">
        <v>6025</v>
      </c>
    </row>
    <row r="611" spans="3:4" x14ac:dyDescent="0.3">
      <c r="C611" s="27" t="s">
        <v>141</v>
      </c>
      <c r="D611" s="5">
        <v>14300</v>
      </c>
    </row>
    <row r="612" spans="3:4" x14ac:dyDescent="0.3">
      <c r="C612" s="27" t="s">
        <v>926</v>
      </c>
      <c r="D612" s="5">
        <v>15000</v>
      </c>
    </row>
    <row r="613" spans="3:4" x14ac:dyDescent="0.3">
      <c r="C613" s="27" t="s">
        <v>760</v>
      </c>
      <c r="D613" s="5">
        <v>28000</v>
      </c>
    </row>
    <row r="614" spans="3:4" x14ac:dyDescent="0.3">
      <c r="C614" s="27" t="s">
        <v>894</v>
      </c>
      <c r="D614" s="5">
        <v>15000</v>
      </c>
    </row>
    <row r="615" spans="3:4" x14ac:dyDescent="0.3">
      <c r="C615" s="27" t="s">
        <v>142</v>
      </c>
      <c r="D615" s="5">
        <v>15000</v>
      </c>
    </row>
    <row r="616" spans="3:4" x14ac:dyDescent="0.3">
      <c r="C616" s="27" t="s">
        <v>712</v>
      </c>
      <c r="D616" s="5">
        <v>10134</v>
      </c>
    </row>
    <row r="617" spans="3:4" x14ac:dyDescent="0.3">
      <c r="C617" s="27" t="s">
        <v>143</v>
      </c>
      <c r="D617" s="5">
        <v>14612</v>
      </c>
    </row>
    <row r="618" spans="3:4" x14ac:dyDescent="0.3">
      <c r="C618" s="27" t="s">
        <v>144</v>
      </c>
      <c r="D618" s="5">
        <v>15000</v>
      </c>
    </row>
    <row r="619" spans="3:4" x14ac:dyDescent="0.3">
      <c r="C619" s="27" t="s">
        <v>145</v>
      </c>
      <c r="D619" s="5">
        <v>5000</v>
      </c>
    </row>
    <row r="620" spans="3:4" x14ac:dyDescent="0.3">
      <c r="C620" s="27" t="s">
        <v>146</v>
      </c>
      <c r="D620" s="5">
        <v>7735</v>
      </c>
    </row>
    <row r="621" spans="3:4" x14ac:dyDescent="0.3">
      <c r="C621" s="27" t="s">
        <v>836</v>
      </c>
      <c r="D621" s="5">
        <v>14580</v>
      </c>
    </row>
    <row r="622" spans="3:4" x14ac:dyDescent="0.3">
      <c r="C622" s="27" t="s">
        <v>147</v>
      </c>
      <c r="D622" s="5">
        <v>7890</v>
      </c>
    </row>
    <row r="623" spans="3:4" x14ac:dyDescent="0.3">
      <c r="C623" s="27" t="s">
        <v>148</v>
      </c>
      <c r="D623" s="5">
        <v>9401</v>
      </c>
    </row>
    <row r="624" spans="3:4" x14ac:dyDescent="0.3">
      <c r="C624" s="27" t="s">
        <v>149</v>
      </c>
      <c r="D624" s="5">
        <v>7455</v>
      </c>
    </row>
    <row r="625" spans="3:4" x14ac:dyDescent="0.3">
      <c r="C625" s="27" t="s">
        <v>150</v>
      </c>
      <c r="D625" s="5">
        <v>13703</v>
      </c>
    </row>
    <row r="626" spans="3:4" x14ac:dyDescent="0.3">
      <c r="C626" s="27" t="s">
        <v>927</v>
      </c>
      <c r="D626" s="5">
        <v>9910</v>
      </c>
    </row>
    <row r="627" spans="3:4" x14ac:dyDescent="0.3">
      <c r="C627" s="27" t="s">
        <v>151</v>
      </c>
      <c r="D627" s="5">
        <v>9610</v>
      </c>
    </row>
    <row r="628" spans="3:4" x14ac:dyDescent="0.3">
      <c r="C628" s="27" t="s">
        <v>943</v>
      </c>
      <c r="D628" s="5">
        <v>5800</v>
      </c>
    </row>
    <row r="629" spans="3:4" x14ac:dyDescent="0.3">
      <c r="C629" s="27" t="s">
        <v>152</v>
      </c>
      <c r="D629" s="5">
        <v>12000</v>
      </c>
    </row>
    <row r="630" spans="3:4" x14ac:dyDescent="0.3">
      <c r="C630" s="27" t="s">
        <v>87</v>
      </c>
      <c r="D630" s="5">
        <v>22745</v>
      </c>
    </row>
    <row r="631" spans="3:4" x14ac:dyDescent="0.3">
      <c r="C631" s="27" t="s">
        <v>761</v>
      </c>
      <c r="D631" s="5">
        <v>24563</v>
      </c>
    </row>
    <row r="632" spans="3:4" x14ac:dyDescent="0.3">
      <c r="C632" s="27" t="s">
        <v>153</v>
      </c>
      <c r="D632" s="5">
        <v>2750</v>
      </c>
    </row>
    <row r="633" spans="3:4" x14ac:dyDescent="0.3">
      <c r="C633" s="27" t="s">
        <v>154</v>
      </c>
      <c r="D633" s="5">
        <v>12700</v>
      </c>
    </row>
    <row r="634" spans="3:4" x14ac:dyDescent="0.3">
      <c r="C634" s="27" t="s">
        <v>155</v>
      </c>
      <c r="D634" s="5">
        <v>13937</v>
      </c>
    </row>
    <row r="635" spans="3:4" x14ac:dyDescent="0.3">
      <c r="C635" s="27" t="s">
        <v>88</v>
      </c>
      <c r="D635" s="5">
        <v>6800</v>
      </c>
    </row>
    <row r="636" spans="3:4" x14ac:dyDescent="0.3">
      <c r="C636" s="27" t="s">
        <v>156</v>
      </c>
      <c r="D636" s="5">
        <v>15000</v>
      </c>
    </row>
    <row r="637" spans="3:4" x14ac:dyDescent="0.3">
      <c r="C637" s="27" t="s">
        <v>157</v>
      </c>
      <c r="D637" s="5">
        <v>4548</v>
      </c>
    </row>
    <row r="638" spans="3:4" x14ac:dyDescent="0.3">
      <c r="C638" s="27" t="s">
        <v>158</v>
      </c>
      <c r="D638" s="5">
        <v>8980</v>
      </c>
    </row>
    <row r="639" spans="3:4" x14ac:dyDescent="0.3">
      <c r="C639" s="27" t="s">
        <v>159</v>
      </c>
      <c r="D639" s="5">
        <v>400</v>
      </c>
    </row>
    <row r="640" spans="3:4" x14ac:dyDescent="0.3">
      <c r="C640" s="27" t="s">
        <v>762</v>
      </c>
      <c r="D640" s="5">
        <v>15000</v>
      </c>
    </row>
    <row r="641" spans="3:4" x14ac:dyDescent="0.3">
      <c r="C641" s="27" t="s">
        <v>763</v>
      </c>
      <c r="D641" s="5">
        <v>1885</v>
      </c>
    </row>
    <row r="642" spans="3:4" x14ac:dyDescent="0.3">
      <c r="C642" s="27" t="s">
        <v>755</v>
      </c>
      <c r="D642" s="5">
        <v>17868</v>
      </c>
    </row>
    <row r="643" spans="3:4" x14ac:dyDescent="0.3">
      <c r="C643" s="27" t="s">
        <v>764</v>
      </c>
      <c r="D643" s="5">
        <v>2687</v>
      </c>
    </row>
    <row r="644" spans="3:4" x14ac:dyDescent="0.3">
      <c r="C644" s="27" t="s">
        <v>756</v>
      </c>
      <c r="D644" s="5">
        <v>10200</v>
      </c>
    </row>
    <row r="645" spans="3:4" x14ac:dyDescent="0.3">
      <c r="C645" s="27" t="s">
        <v>970</v>
      </c>
      <c r="D645" s="5">
        <v>11880</v>
      </c>
    </row>
    <row r="646" spans="3:4" x14ac:dyDescent="0.3">
      <c r="C646" s="27" t="s">
        <v>160</v>
      </c>
      <c r="D646" s="5">
        <v>4399</v>
      </c>
    </row>
    <row r="647" spans="3:4" x14ac:dyDescent="0.3">
      <c r="C647" s="27" t="s">
        <v>23</v>
      </c>
      <c r="D647" s="5">
        <v>14663</v>
      </c>
    </row>
    <row r="648" spans="3:4" x14ac:dyDescent="0.3">
      <c r="C648" s="27" t="s">
        <v>765</v>
      </c>
      <c r="D648" s="5">
        <v>15000</v>
      </c>
    </row>
    <row r="649" spans="3:4" x14ac:dyDescent="0.3">
      <c r="C649" s="27" t="s">
        <v>944</v>
      </c>
      <c r="D649" s="5">
        <v>2430</v>
      </c>
    </row>
    <row r="650" spans="3:4" x14ac:dyDescent="0.3">
      <c r="C650" s="27" t="s">
        <v>161</v>
      </c>
      <c r="D650" s="5">
        <v>14252</v>
      </c>
    </row>
    <row r="651" spans="3:4" x14ac:dyDescent="0.3">
      <c r="C651" s="27" t="s">
        <v>162</v>
      </c>
      <c r="D651" s="5">
        <v>15000</v>
      </c>
    </row>
    <row r="652" spans="3:4" x14ac:dyDescent="0.3">
      <c r="C652" s="27" t="s">
        <v>163</v>
      </c>
      <c r="D652" s="5">
        <v>8279</v>
      </c>
    </row>
    <row r="653" spans="3:4" x14ac:dyDescent="0.3">
      <c r="C653" s="27" t="s">
        <v>164</v>
      </c>
      <c r="D653" s="5">
        <v>8497</v>
      </c>
    </row>
    <row r="654" spans="3:4" x14ac:dyDescent="0.3">
      <c r="C654" s="27" t="s">
        <v>895</v>
      </c>
      <c r="D654" s="5">
        <v>5620</v>
      </c>
    </row>
    <row r="655" spans="3:4" x14ac:dyDescent="0.3">
      <c r="C655" s="27" t="s">
        <v>165</v>
      </c>
      <c r="D655" s="5">
        <v>6847</v>
      </c>
    </row>
    <row r="656" spans="3:4" x14ac:dyDescent="0.3">
      <c r="C656" s="27" t="s">
        <v>166</v>
      </c>
      <c r="D656" s="5">
        <v>11798</v>
      </c>
    </row>
    <row r="657" spans="2:4" x14ac:dyDescent="0.3">
      <c r="C657" s="27" t="s">
        <v>785</v>
      </c>
      <c r="D657" s="5">
        <v>12000</v>
      </c>
    </row>
    <row r="658" spans="2:4" x14ac:dyDescent="0.3">
      <c r="C658" s="27" t="s">
        <v>167</v>
      </c>
      <c r="D658" s="5">
        <v>15000</v>
      </c>
    </row>
    <row r="659" spans="2:4" x14ac:dyDescent="0.3">
      <c r="C659" s="27" t="s">
        <v>168</v>
      </c>
      <c r="D659" s="5">
        <v>5258</v>
      </c>
    </row>
    <row r="660" spans="2:4" x14ac:dyDescent="0.3">
      <c r="C660" s="27" t="s">
        <v>169</v>
      </c>
      <c r="D660" s="5">
        <v>3359</v>
      </c>
    </row>
    <row r="661" spans="2:4" x14ac:dyDescent="0.3">
      <c r="C661" s="27" t="s">
        <v>170</v>
      </c>
      <c r="D661" s="5">
        <v>10753</v>
      </c>
    </row>
    <row r="662" spans="2:4" x14ac:dyDescent="0.3">
      <c r="C662" s="27" t="s">
        <v>766</v>
      </c>
      <c r="D662" s="5">
        <v>2745</v>
      </c>
    </row>
    <row r="663" spans="2:4" x14ac:dyDescent="0.3">
      <c r="C663" s="27" t="s">
        <v>171</v>
      </c>
      <c r="D663" s="5">
        <v>15000</v>
      </c>
    </row>
    <row r="664" spans="2:4" x14ac:dyDescent="0.3">
      <c r="C664" s="27" t="s">
        <v>172</v>
      </c>
      <c r="D664" s="5">
        <v>15000</v>
      </c>
    </row>
    <row r="665" spans="2:4" x14ac:dyDescent="0.3">
      <c r="C665" s="27" t="s">
        <v>173</v>
      </c>
      <c r="D665" s="5">
        <v>427</v>
      </c>
    </row>
    <row r="666" spans="2:4" x14ac:dyDescent="0.3">
      <c r="C666" s="27" t="s">
        <v>174</v>
      </c>
      <c r="D666" s="5">
        <v>11871</v>
      </c>
    </row>
    <row r="667" spans="2:4" x14ac:dyDescent="0.3">
      <c r="C667" s="27" t="s">
        <v>175</v>
      </c>
      <c r="D667" s="5">
        <v>5789</v>
      </c>
    </row>
    <row r="668" spans="2:4" x14ac:dyDescent="0.3">
      <c r="C668" s="27" t="s">
        <v>176</v>
      </c>
      <c r="D668" s="5">
        <v>8822</v>
      </c>
    </row>
    <row r="669" spans="2:4" x14ac:dyDescent="0.3">
      <c r="C669" s="27" t="s">
        <v>177</v>
      </c>
      <c r="D669" s="5">
        <v>10367</v>
      </c>
    </row>
    <row r="670" spans="2:4" x14ac:dyDescent="0.3">
      <c r="B670" s="3" t="s">
        <v>178</v>
      </c>
      <c r="C670" s="27" t="s">
        <v>179</v>
      </c>
      <c r="D670" s="5">
        <v>15000</v>
      </c>
    </row>
    <row r="671" spans="2:4" x14ac:dyDescent="0.3">
      <c r="C671" s="27" t="s">
        <v>180</v>
      </c>
      <c r="D671" s="5">
        <v>4780</v>
      </c>
    </row>
    <row r="672" spans="2:4" x14ac:dyDescent="0.3">
      <c r="C672" s="27" t="s">
        <v>971</v>
      </c>
      <c r="D672" s="5">
        <v>15000</v>
      </c>
    </row>
    <row r="673" spans="3:4" x14ac:dyDescent="0.3">
      <c r="C673" s="27" t="s">
        <v>68</v>
      </c>
      <c r="D673" s="5">
        <v>10319</v>
      </c>
    </row>
    <row r="674" spans="3:4" x14ac:dyDescent="0.3">
      <c r="C674" s="27" t="s">
        <v>181</v>
      </c>
      <c r="D674" s="5">
        <v>5000</v>
      </c>
    </row>
    <row r="675" spans="3:4" x14ac:dyDescent="0.3">
      <c r="C675" s="27" t="s">
        <v>877</v>
      </c>
      <c r="D675" s="5">
        <v>3518</v>
      </c>
    </row>
    <row r="676" spans="3:4" x14ac:dyDescent="0.3">
      <c r="C676" s="27" t="s">
        <v>845</v>
      </c>
      <c r="D676" s="5">
        <v>15000</v>
      </c>
    </row>
    <row r="677" spans="3:4" x14ac:dyDescent="0.3">
      <c r="C677" s="27" t="s">
        <v>182</v>
      </c>
      <c r="D677" s="5">
        <v>10919</v>
      </c>
    </row>
    <row r="678" spans="3:4" x14ac:dyDescent="0.3">
      <c r="C678" s="27" t="s">
        <v>33</v>
      </c>
      <c r="D678" s="5">
        <v>22850</v>
      </c>
    </row>
    <row r="679" spans="3:4" x14ac:dyDescent="0.3">
      <c r="C679" s="27" t="s">
        <v>183</v>
      </c>
      <c r="D679" s="5">
        <v>1408</v>
      </c>
    </row>
    <row r="680" spans="3:4" x14ac:dyDescent="0.3">
      <c r="C680" s="27" t="s">
        <v>184</v>
      </c>
      <c r="D680" s="5">
        <v>12000</v>
      </c>
    </row>
    <row r="681" spans="3:4" x14ac:dyDescent="0.3">
      <c r="C681" s="27" t="s">
        <v>185</v>
      </c>
      <c r="D681" s="5">
        <v>13150</v>
      </c>
    </row>
    <row r="682" spans="3:4" x14ac:dyDescent="0.3">
      <c r="C682" s="27" t="s">
        <v>842</v>
      </c>
      <c r="D682" s="5">
        <v>15000</v>
      </c>
    </row>
    <row r="683" spans="3:4" x14ac:dyDescent="0.3">
      <c r="C683" s="27" t="s">
        <v>945</v>
      </c>
      <c r="D683" s="5">
        <v>13361</v>
      </c>
    </row>
    <row r="684" spans="3:4" x14ac:dyDescent="0.3">
      <c r="C684" s="27" t="s">
        <v>146</v>
      </c>
      <c r="D684" s="5">
        <v>4700</v>
      </c>
    </row>
    <row r="685" spans="3:4" x14ac:dyDescent="0.3">
      <c r="C685" s="27" t="s">
        <v>186</v>
      </c>
      <c r="D685" s="5">
        <v>12556</v>
      </c>
    </row>
    <row r="686" spans="3:4" x14ac:dyDescent="0.3">
      <c r="C686" s="27" t="s">
        <v>148</v>
      </c>
      <c r="D686" s="5">
        <v>3000</v>
      </c>
    </row>
    <row r="687" spans="3:4" x14ac:dyDescent="0.3">
      <c r="C687" s="27" t="s">
        <v>943</v>
      </c>
      <c r="D687" s="5">
        <v>1756</v>
      </c>
    </row>
    <row r="688" spans="3:4" x14ac:dyDescent="0.3">
      <c r="C688" s="27" t="s">
        <v>187</v>
      </c>
      <c r="D688" s="5">
        <v>1500</v>
      </c>
    </row>
    <row r="689" spans="3:4" x14ac:dyDescent="0.3">
      <c r="C689" s="27" t="s">
        <v>752</v>
      </c>
      <c r="D689" s="5">
        <v>10000</v>
      </c>
    </row>
    <row r="690" spans="3:4" x14ac:dyDescent="0.3">
      <c r="C690" s="27" t="s">
        <v>188</v>
      </c>
      <c r="D690" s="5">
        <v>2415</v>
      </c>
    </row>
    <row r="691" spans="3:4" x14ac:dyDescent="0.3">
      <c r="C691" s="27" t="s">
        <v>89</v>
      </c>
      <c r="D691" s="5">
        <v>17210</v>
      </c>
    </row>
    <row r="692" spans="3:4" x14ac:dyDescent="0.3">
      <c r="C692" s="27" t="s">
        <v>767</v>
      </c>
      <c r="D692" s="5">
        <v>12582</v>
      </c>
    </row>
    <row r="693" spans="3:4" x14ac:dyDescent="0.3">
      <c r="C693" s="27" t="s">
        <v>189</v>
      </c>
      <c r="D693" s="5">
        <v>6352</v>
      </c>
    </row>
    <row r="694" spans="3:4" x14ac:dyDescent="0.3">
      <c r="C694" s="27" t="s">
        <v>34</v>
      </c>
      <c r="D694" s="5">
        <v>7000</v>
      </c>
    </row>
    <row r="695" spans="3:4" x14ac:dyDescent="0.3">
      <c r="C695" s="27" t="s">
        <v>896</v>
      </c>
      <c r="D695" s="5">
        <v>15000</v>
      </c>
    </row>
    <row r="696" spans="3:4" x14ac:dyDescent="0.3">
      <c r="C696" s="27" t="s">
        <v>190</v>
      </c>
      <c r="D696" s="5">
        <v>11489</v>
      </c>
    </row>
    <row r="697" spans="3:4" x14ac:dyDescent="0.3">
      <c r="C697" s="27" t="s">
        <v>191</v>
      </c>
      <c r="D697" s="5">
        <v>4300</v>
      </c>
    </row>
    <row r="698" spans="3:4" x14ac:dyDescent="0.3">
      <c r="C698" s="27" t="s">
        <v>192</v>
      </c>
      <c r="D698" s="5">
        <v>2549</v>
      </c>
    </row>
    <row r="699" spans="3:4" x14ac:dyDescent="0.3">
      <c r="C699" s="27" t="s">
        <v>768</v>
      </c>
      <c r="D699" s="5">
        <v>12500</v>
      </c>
    </row>
    <row r="700" spans="3:4" x14ac:dyDescent="0.3">
      <c r="C700" s="27" t="s">
        <v>193</v>
      </c>
      <c r="D700" s="5">
        <v>10350</v>
      </c>
    </row>
    <row r="701" spans="3:4" x14ac:dyDescent="0.3">
      <c r="C701" s="27" t="s">
        <v>897</v>
      </c>
      <c r="D701" s="5">
        <v>5324</v>
      </c>
    </row>
    <row r="702" spans="3:4" x14ac:dyDescent="0.3">
      <c r="C702" s="27" t="s">
        <v>834</v>
      </c>
      <c r="D702" s="5">
        <v>4000</v>
      </c>
    </row>
    <row r="703" spans="3:4" x14ac:dyDescent="0.3">
      <c r="C703" s="27" t="s">
        <v>176</v>
      </c>
      <c r="D703" s="5">
        <v>6178</v>
      </c>
    </row>
    <row r="704" spans="3:4" x14ac:dyDescent="0.3">
      <c r="C704" s="27" t="s">
        <v>194</v>
      </c>
      <c r="D704" s="5">
        <v>7689</v>
      </c>
    </row>
    <row r="705" spans="2:4" x14ac:dyDescent="0.3">
      <c r="C705" s="27" t="s">
        <v>835</v>
      </c>
      <c r="D705" s="5">
        <v>5000</v>
      </c>
    </row>
    <row r="706" spans="2:4" x14ac:dyDescent="0.3">
      <c r="C706" s="27" t="s">
        <v>769</v>
      </c>
      <c r="D706" s="5">
        <v>7752</v>
      </c>
    </row>
    <row r="707" spans="2:4" x14ac:dyDescent="0.3">
      <c r="C707" s="27" t="s">
        <v>195</v>
      </c>
      <c r="D707" s="5">
        <v>2265</v>
      </c>
    </row>
    <row r="708" spans="2:4" x14ac:dyDescent="0.3">
      <c r="C708" s="27" t="s">
        <v>196</v>
      </c>
      <c r="D708" s="5">
        <v>2000</v>
      </c>
    </row>
    <row r="709" spans="2:4" x14ac:dyDescent="0.3">
      <c r="C709" s="27" t="s">
        <v>898</v>
      </c>
      <c r="D709" s="5">
        <v>1500</v>
      </c>
    </row>
    <row r="710" spans="2:4" x14ac:dyDescent="0.3">
      <c r="C710" s="27" t="s">
        <v>197</v>
      </c>
      <c r="D710" s="5">
        <v>15000</v>
      </c>
    </row>
    <row r="711" spans="2:4" x14ac:dyDescent="0.3">
      <c r="C711" s="27" t="s">
        <v>198</v>
      </c>
      <c r="D711" s="5">
        <v>1799</v>
      </c>
    </row>
    <row r="712" spans="2:4" x14ac:dyDescent="0.3">
      <c r="C712" s="27" t="s">
        <v>878</v>
      </c>
      <c r="D712" s="5">
        <v>5940</v>
      </c>
    </row>
    <row r="713" spans="2:4" x14ac:dyDescent="0.3">
      <c r="C713" s="27" t="s">
        <v>199</v>
      </c>
      <c r="D713" s="5">
        <v>5850</v>
      </c>
    </row>
    <row r="714" spans="2:4" x14ac:dyDescent="0.3">
      <c r="B714" s="3" t="s">
        <v>200</v>
      </c>
      <c r="C714" s="27" t="s">
        <v>201</v>
      </c>
      <c r="D714" s="5">
        <v>13454.76</v>
      </c>
    </row>
    <row r="715" spans="2:4" x14ac:dyDescent="0.3">
      <c r="C715" s="27" t="s">
        <v>202</v>
      </c>
      <c r="D715" s="5">
        <v>16217</v>
      </c>
    </row>
    <row r="716" spans="2:4" x14ac:dyDescent="0.3">
      <c r="C716" s="27" t="s">
        <v>770</v>
      </c>
      <c r="D716" s="5">
        <v>12232</v>
      </c>
    </row>
    <row r="717" spans="2:4" x14ac:dyDescent="0.3">
      <c r="C717" s="27" t="s">
        <v>771</v>
      </c>
      <c r="D717" s="5">
        <v>23376.36</v>
      </c>
    </row>
    <row r="718" spans="2:4" x14ac:dyDescent="0.3">
      <c r="C718" s="27" t="s">
        <v>928</v>
      </c>
      <c r="D718" s="5">
        <v>10986</v>
      </c>
    </row>
    <row r="719" spans="2:4" x14ac:dyDescent="0.3">
      <c r="C719" s="27" t="s">
        <v>203</v>
      </c>
      <c r="D719" s="5">
        <v>15266.369999999999</v>
      </c>
    </row>
    <row r="720" spans="2:4" x14ac:dyDescent="0.3">
      <c r="C720" s="27" t="s">
        <v>204</v>
      </c>
      <c r="D720" s="5">
        <v>30237</v>
      </c>
    </row>
    <row r="721" spans="2:4" x14ac:dyDescent="0.3">
      <c r="C721" s="27" t="s">
        <v>813</v>
      </c>
      <c r="D721" s="5">
        <v>13401.81</v>
      </c>
    </row>
    <row r="722" spans="2:4" x14ac:dyDescent="0.3">
      <c r="C722" s="27" t="s">
        <v>205</v>
      </c>
      <c r="D722" s="5">
        <v>13862</v>
      </c>
    </row>
    <row r="723" spans="2:4" x14ac:dyDescent="0.3">
      <c r="C723" s="27" t="s">
        <v>946</v>
      </c>
      <c r="D723" s="5">
        <v>20720</v>
      </c>
    </row>
    <row r="724" spans="2:4" x14ac:dyDescent="0.3">
      <c r="C724" s="27" t="s">
        <v>206</v>
      </c>
      <c r="D724" s="5">
        <v>9435</v>
      </c>
    </row>
    <row r="725" spans="2:4" x14ac:dyDescent="0.3">
      <c r="C725" s="27" t="s">
        <v>207</v>
      </c>
      <c r="D725" s="5">
        <v>25281.82</v>
      </c>
    </row>
    <row r="726" spans="2:4" x14ac:dyDescent="0.3">
      <c r="C726" s="27" t="s">
        <v>208</v>
      </c>
      <c r="D726" s="5">
        <v>9812</v>
      </c>
    </row>
    <row r="727" spans="2:4" x14ac:dyDescent="0.3">
      <c r="C727" s="27" t="s">
        <v>209</v>
      </c>
      <c r="D727" s="5">
        <v>21194.799999999999</v>
      </c>
    </row>
    <row r="728" spans="2:4" x14ac:dyDescent="0.3">
      <c r="C728" s="27" t="s">
        <v>94</v>
      </c>
      <c r="D728" s="5">
        <v>15138.18</v>
      </c>
    </row>
    <row r="730" spans="2:4" x14ac:dyDescent="0.3">
      <c r="B730" s="21" t="s">
        <v>954</v>
      </c>
      <c r="C730" s="29"/>
      <c r="D730" s="26"/>
    </row>
    <row r="731" spans="2:4" x14ac:dyDescent="0.3">
      <c r="B731" s="3" t="s">
        <v>440</v>
      </c>
      <c r="C731" s="27" t="s">
        <v>441</v>
      </c>
      <c r="D731" s="5">
        <v>10000</v>
      </c>
    </row>
    <row r="732" spans="2:4" x14ac:dyDescent="0.3">
      <c r="C732" s="27" t="s">
        <v>442</v>
      </c>
      <c r="D732" s="5">
        <v>5000</v>
      </c>
    </row>
    <row r="733" spans="2:4" x14ac:dyDescent="0.3">
      <c r="C733" s="27" t="s">
        <v>443</v>
      </c>
      <c r="D733" s="5">
        <v>20000</v>
      </c>
    </row>
    <row r="734" spans="2:4" x14ac:dyDescent="0.3">
      <c r="C734" s="27" t="s">
        <v>444</v>
      </c>
      <c r="D734" s="5">
        <v>15000</v>
      </c>
    </row>
    <row r="735" spans="2:4" x14ac:dyDescent="0.3">
      <c r="C735" s="27" t="s">
        <v>445</v>
      </c>
      <c r="D735" s="5">
        <v>20000</v>
      </c>
    </row>
    <row r="736" spans="2:4" x14ac:dyDescent="0.3">
      <c r="C736" s="27" t="s">
        <v>704</v>
      </c>
      <c r="D736" s="5">
        <v>10000</v>
      </c>
    </row>
    <row r="737" spans="2:4" x14ac:dyDescent="0.3">
      <c r="C737" s="27" t="s">
        <v>446</v>
      </c>
      <c r="D737" s="5">
        <v>5000</v>
      </c>
    </row>
    <row r="738" spans="2:4" x14ac:dyDescent="0.3">
      <c r="C738" s="27" t="s">
        <v>447</v>
      </c>
      <c r="D738" s="5">
        <v>5000</v>
      </c>
    </row>
    <row r="739" spans="2:4" x14ac:dyDescent="0.3">
      <c r="C739" s="27" t="s">
        <v>448</v>
      </c>
      <c r="D739" s="5">
        <v>5000</v>
      </c>
    </row>
    <row r="740" spans="2:4" x14ac:dyDescent="0.3">
      <c r="C740" s="27" t="s">
        <v>449</v>
      </c>
      <c r="D740" s="5">
        <v>10000</v>
      </c>
    </row>
    <row r="741" spans="2:4" x14ac:dyDescent="0.3">
      <c r="C741" s="27" t="s">
        <v>450</v>
      </c>
      <c r="D741" s="5">
        <v>5000</v>
      </c>
    </row>
    <row r="742" spans="2:4" x14ac:dyDescent="0.3">
      <c r="C742" s="27" t="s">
        <v>451</v>
      </c>
      <c r="D742" s="5">
        <v>5000</v>
      </c>
    </row>
    <row r="743" spans="2:4" x14ac:dyDescent="0.3">
      <c r="C743" s="27" t="s">
        <v>452</v>
      </c>
      <c r="D743" s="5">
        <v>5000</v>
      </c>
    </row>
    <row r="744" spans="2:4" x14ac:dyDescent="0.3">
      <c r="C744" s="27" t="s">
        <v>453</v>
      </c>
      <c r="D744" s="5">
        <v>10600</v>
      </c>
    </row>
    <row r="745" spans="2:4" x14ac:dyDescent="0.3">
      <c r="C745" s="27" t="s">
        <v>454</v>
      </c>
      <c r="D745" s="5">
        <v>20000</v>
      </c>
    </row>
    <row r="746" spans="2:4" x14ac:dyDescent="0.3">
      <c r="C746" s="27" t="s">
        <v>455</v>
      </c>
      <c r="D746" s="5">
        <v>10000</v>
      </c>
    </row>
    <row r="747" spans="2:4" x14ac:dyDescent="0.3">
      <c r="C747" s="27" t="s">
        <v>456</v>
      </c>
      <c r="D747" s="5">
        <v>5000</v>
      </c>
    </row>
    <row r="748" spans="2:4" x14ac:dyDescent="0.3">
      <c r="C748" s="27" t="s">
        <v>703</v>
      </c>
      <c r="D748" s="5">
        <v>30000</v>
      </c>
    </row>
    <row r="749" spans="2:4" x14ac:dyDescent="0.3">
      <c r="C749" s="27" t="s">
        <v>457</v>
      </c>
      <c r="D749" s="5">
        <v>5000</v>
      </c>
    </row>
    <row r="750" spans="2:4" x14ac:dyDescent="0.3">
      <c r="C750" s="27" t="s">
        <v>458</v>
      </c>
      <c r="D750" s="5">
        <v>10000</v>
      </c>
    </row>
    <row r="751" spans="2:4" x14ac:dyDescent="0.3">
      <c r="C751" s="27" t="s">
        <v>459</v>
      </c>
      <c r="D751" s="5">
        <v>10000</v>
      </c>
    </row>
    <row r="752" spans="2:4" x14ac:dyDescent="0.3">
      <c r="B752" s="3" t="s">
        <v>460</v>
      </c>
      <c r="C752" s="27" t="s">
        <v>972</v>
      </c>
      <c r="D752" s="5">
        <v>395000</v>
      </c>
    </row>
    <row r="753" spans="2:4" x14ac:dyDescent="0.3">
      <c r="C753" s="27" t="s">
        <v>461</v>
      </c>
      <c r="D753" s="5">
        <v>237500</v>
      </c>
    </row>
    <row r="754" spans="2:4" x14ac:dyDescent="0.3">
      <c r="C754" s="27" t="s">
        <v>462</v>
      </c>
      <c r="D754" s="5">
        <v>110000</v>
      </c>
    </row>
    <row r="755" spans="2:4" x14ac:dyDescent="0.3">
      <c r="C755" s="27" t="s">
        <v>463</v>
      </c>
      <c r="D755" s="5">
        <v>228000</v>
      </c>
    </row>
    <row r="756" spans="2:4" x14ac:dyDescent="0.3">
      <c r="C756" s="27" t="s">
        <v>973</v>
      </c>
      <c r="D756" s="5">
        <v>180791</v>
      </c>
    </row>
    <row r="757" spans="2:4" x14ac:dyDescent="0.3">
      <c r="C757" s="27" t="s">
        <v>464</v>
      </c>
      <c r="D757" s="5">
        <v>7500</v>
      </c>
    </row>
    <row r="758" spans="2:4" x14ac:dyDescent="0.3">
      <c r="B758" s="3" t="s">
        <v>465</v>
      </c>
      <c r="C758" s="27" t="s">
        <v>466</v>
      </c>
      <c r="D758" s="5">
        <v>100000</v>
      </c>
    </row>
    <row r="759" spans="2:4" x14ac:dyDescent="0.3">
      <c r="C759" s="27" t="s">
        <v>467</v>
      </c>
      <c r="D759" s="5">
        <v>70000</v>
      </c>
    </row>
    <row r="760" spans="2:4" x14ac:dyDescent="0.3">
      <c r="C760" s="27" t="s">
        <v>442</v>
      </c>
      <c r="D760" s="5">
        <v>440</v>
      </c>
    </row>
    <row r="761" spans="2:4" x14ac:dyDescent="0.3">
      <c r="C761" s="27" t="s">
        <v>443</v>
      </c>
      <c r="D761" s="5">
        <v>4000</v>
      </c>
    </row>
    <row r="762" spans="2:4" x14ac:dyDescent="0.3">
      <c r="C762" s="27" t="s">
        <v>444</v>
      </c>
      <c r="D762" s="5">
        <v>2000</v>
      </c>
    </row>
    <row r="763" spans="2:4" x14ac:dyDescent="0.3">
      <c r="C763" s="27" t="s">
        <v>446</v>
      </c>
      <c r="D763" s="5">
        <v>2000</v>
      </c>
    </row>
    <row r="764" spans="2:4" x14ac:dyDescent="0.3">
      <c r="C764" s="27" t="s">
        <v>468</v>
      </c>
      <c r="D764" s="5">
        <v>2000</v>
      </c>
    </row>
    <row r="765" spans="2:4" x14ac:dyDescent="0.3">
      <c r="C765" s="27" t="s">
        <v>469</v>
      </c>
      <c r="D765" s="5">
        <v>5275.27</v>
      </c>
    </row>
    <row r="766" spans="2:4" x14ac:dyDescent="0.3">
      <c r="C766" s="27" t="s">
        <v>470</v>
      </c>
      <c r="D766" s="5">
        <v>2000</v>
      </c>
    </row>
    <row r="767" spans="2:4" x14ac:dyDescent="0.3">
      <c r="C767" s="27" t="s">
        <v>705</v>
      </c>
      <c r="D767" s="5">
        <v>1350</v>
      </c>
    </row>
    <row r="768" spans="2:4" x14ac:dyDescent="0.3">
      <c r="C768" s="27" t="s">
        <v>471</v>
      </c>
      <c r="D768" s="5">
        <v>4000</v>
      </c>
    </row>
    <row r="769" spans="2:4" x14ac:dyDescent="0.3">
      <c r="C769" s="27" t="s">
        <v>973</v>
      </c>
      <c r="D769" s="5">
        <v>4000</v>
      </c>
    </row>
    <row r="770" spans="2:4" x14ac:dyDescent="0.3">
      <c r="C770" s="27" t="s">
        <v>472</v>
      </c>
      <c r="D770" s="5">
        <v>3906</v>
      </c>
    </row>
    <row r="771" spans="2:4" x14ac:dyDescent="0.3">
      <c r="C771" s="27" t="s">
        <v>799</v>
      </c>
      <c r="D771" s="5">
        <v>1388</v>
      </c>
    </row>
    <row r="772" spans="2:4" x14ac:dyDescent="0.3">
      <c r="C772" s="27" t="s">
        <v>899</v>
      </c>
      <c r="D772" s="5">
        <v>1810</v>
      </c>
    </row>
    <row r="773" spans="2:4" x14ac:dyDescent="0.3">
      <c r="C773" s="27" t="s">
        <v>473</v>
      </c>
      <c r="D773" s="5">
        <v>2000</v>
      </c>
    </row>
    <row r="774" spans="2:4" x14ac:dyDescent="0.3">
      <c r="C774" s="27" t="s">
        <v>706</v>
      </c>
      <c r="D774" s="5">
        <v>2000</v>
      </c>
    </row>
    <row r="775" spans="2:4" x14ac:dyDescent="0.3">
      <c r="B775" s="3" t="s">
        <v>474</v>
      </c>
      <c r="C775" s="27" t="s">
        <v>475</v>
      </c>
      <c r="D775" s="5">
        <v>6000</v>
      </c>
    </row>
    <row r="776" spans="2:4" x14ac:dyDescent="0.3">
      <c r="C776" s="27" t="s">
        <v>476</v>
      </c>
      <c r="D776" s="5">
        <v>9500</v>
      </c>
    </row>
    <row r="777" spans="2:4" x14ac:dyDescent="0.3">
      <c r="B777" s="3" t="s">
        <v>477</v>
      </c>
      <c r="C777" s="27" t="s">
        <v>443</v>
      </c>
      <c r="D777" s="5">
        <v>30000</v>
      </c>
    </row>
    <row r="778" spans="2:4" x14ac:dyDescent="0.3">
      <c r="B778" s="3" t="s">
        <v>478</v>
      </c>
      <c r="C778" s="27" t="s">
        <v>707</v>
      </c>
      <c r="D778" s="5">
        <v>15000</v>
      </c>
    </row>
    <row r="780" spans="2:4" x14ac:dyDescent="0.3">
      <c r="B780" s="21" t="s">
        <v>513</v>
      </c>
      <c r="C780" s="29"/>
      <c r="D780" s="26"/>
    </row>
    <row r="781" spans="2:4" x14ac:dyDescent="0.3">
      <c r="B781" s="3" t="s">
        <v>488</v>
      </c>
      <c r="C781" s="9" t="s">
        <v>479</v>
      </c>
      <c r="D781" s="10">
        <v>1500</v>
      </c>
    </row>
    <row r="782" spans="2:4" x14ac:dyDescent="0.3">
      <c r="C782" s="9" t="s">
        <v>480</v>
      </c>
      <c r="D782" s="10">
        <v>4000</v>
      </c>
    </row>
    <row r="783" spans="2:4" x14ac:dyDescent="0.3">
      <c r="C783" s="9" t="s">
        <v>113</v>
      </c>
      <c r="D783" s="10">
        <v>4000</v>
      </c>
    </row>
    <row r="784" spans="2:4" x14ac:dyDescent="0.3">
      <c r="C784" s="9" t="s">
        <v>481</v>
      </c>
      <c r="D784" s="10">
        <v>1090.1300000000001</v>
      </c>
    </row>
    <row r="785" spans="2:4" x14ac:dyDescent="0.3">
      <c r="C785" s="9" t="s">
        <v>482</v>
      </c>
      <c r="D785" s="10">
        <v>2500</v>
      </c>
    </row>
    <row r="786" spans="2:4" x14ac:dyDescent="0.3">
      <c r="C786" s="9" t="s">
        <v>438</v>
      </c>
      <c r="D786" s="10">
        <v>19750</v>
      </c>
    </row>
    <row r="787" spans="2:4" x14ac:dyDescent="0.3">
      <c r="C787" s="9" t="s">
        <v>225</v>
      </c>
      <c r="D787" s="10">
        <v>7000</v>
      </c>
    </row>
    <row r="788" spans="2:4" x14ac:dyDescent="0.3">
      <c r="C788" s="9" t="s">
        <v>483</v>
      </c>
      <c r="D788" s="10">
        <v>2500</v>
      </c>
    </row>
    <row r="789" spans="2:4" x14ac:dyDescent="0.3">
      <c r="C789" s="9" t="s">
        <v>484</v>
      </c>
      <c r="D789" s="10">
        <v>7500</v>
      </c>
    </row>
    <row r="790" spans="2:4" x14ac:dyDescent="0.3">
      <c r="C790" s="9" t="s">
        <v>485</v>
      </c>
      <c r="D790" s="10">
        <v>2500</v>
      </c>
    </row>
    <row r="791" spans="2:4" x14ac:dyDescent="0.3">
      <c r="C791" s="9" t="s">
        <v>708</v>
      </c>
      <c r="D791" s="10">
        <v>4850.5</v>
      </c>
    </row>
    <row r="792" spans="2:4" x14ac:dyDescent="0.3">
      <c r="C792" s="9" t="s">
        <v>102</v>
      </c>
      <c r="D792" s="10">
        <v>19672.32</v>
      </c>
    </row>
    <row r="793" spans="2:4" x14ac:dyDescent="0.3">
      <c r="C793" s="9" t="s">
        <v>486</v>
      </c>
      <c r="D793" s="10">
        <v>4990.5</v>
      </c>
    </row>
    <row r="794" spans="2:4" x14ac:dyDescent="0.3">
      <c r="C794" s="9" t="s">
        <v>900</v>
      </c>
      <c r="D794" s="10">
        <v>8975.0300000000007</v>
      </c>
    </row>
    <row r="795" spans="2:4" x14ac:dyDescent="0.3">
      <c r="C795" s="9" t="s">
        <v>709</v>
      </c>
      <c r="D795" s="10">
        <v>5000</v>
      </c>
    </row>
    <row r="796" spans="2:4" x14ac:dyDescent="0.3">
      <c r="C796" s="9" t="s">
        <v>710</v>
      </c>
      <c r="D796" s="10">
        <v>5000</v>
      </c>
    </row>
    <row r="797" spans="2:4" x14ac:dyDescent="0.3">
      <c r="C797" s="9" t="s">
        <v>487</v>
      </c>
      <c r="D797" s="10">
        <v>5580</v>
      </c>
    </row>
    <row r="798" spans="2:4" x14ac:dyDescent="0.3">
      <c r="B798" s="3" t="s">
        <v>489</v>
      </c>
      <c r="C798" s="27" t="s">
        <v>823</v>
      </c>
      <c r="D798" s="5">
        <v>7084</v>
      </c>
    </row>
    <row r="799" spans="2:4" x14ac:dyDescent="0.3">
      <c r="C799" s="27" t="s">
        <v>772</v>
      </c>
      <c r="D799" s="5">
        <v>15000</v>
      </c>
    </row>
    <row r="800" spans="2:4" x14ac:dyDescent="0.3">
      <c r="C800" s="27" t="s">
        <v>344</v>
      </c>
      <c r="D800" s="5">
        <v>15000</v>
      </c>
    </row>
    <row r="801" spans="2:16382" x14ac:dyDescent="0.3">
      <c r="C801" s="27" t="s">
        <v>491</v>
      </c>
      <c r="D801" s="5">
        <v>15000</v>
      </c>
    </row>
    <row r="802" spans="2:16382" x14ac:dyDescent="0.3">
      <c r="C802" s="27" t="s">
        <v>492</v>
      </c>
      <c r="D802" s="5">
        <v>13584</v>
      </c>
    </row>
    <row r="803" spans="2:16382" x14ac:dyDescent="0.3">
      <c r="C803" s="27" t="s">
        <v>886</v>
      </c>
      <c r="D803" s="5">
        <v>15000</v>
      </c>
    </row>
    <row r="804" spans="2:16382" x14ac:dyDescent="0.3">
      <c r="B804" s="16"/>
      <c r="C804" s="27" t="s">
        <v>225</v>
      </c>
      <c r="D804" s="5">
        <v>7500</v>
      </c>
    </row>
    <row r="805" spans="2:16382" x14ac:dyDescent="0.3">
      <c r="C805" s="27" t="s">
        <v>437</v>
      </c>
      <c r="D805" s="5">
        <v>11212.5</v>
      </c>
    </row>
    <row r="806" spans="2:16382" x14ac:dyDescent="0.3">
      <c r="C806" s="27" t="s">
        <v>815</v>
      </c>
      <c r="D806" s="5">
        <v>7379.4</v>
      </c>
    </row>
    <row r="807" spans="2:16382" x14ac:dyDescent="0.3">
      <c r="C807" s="27" t="s">
        <v>901</v>
      </c>
      <c r="D807" s="5">
        <v>11250</v>
      </c>
      <c r="E807" s="20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  <c r="KJ807" s="1"/>
      <c r="KK807" s="1"/>
      <c r="KL807" s="1"/>
      <c r="KM807" s="1"/>
      <c r="KN807" s="1"/>
      <c r="KO807" s="1"/>
      <c r="KP807" s="1"/>
      <c r="KQ807" s="1"/>
      <c r="KR807" s="1"/>
      <c r="KS807" s="1"/>
      <c r="KT807" s="1"/>
      <c r="KU807" s="1"/>
      <c r="KV807" s="1"/>
      <c r="KW807" s="1"/>
      <c r="KX807" s="1"/>
      <c r="KY807" s="1"/>
      <c r="KZ807" s="1"/>
      <c r="LA807" s="1"/>
      <c r="LB807" s="1"/>
      <c r="LC807" s="1"/>
      <c r="LD807" s="1"/>
      <c r="LE807" s="1"/>
      <c r="LF807" s="1"/>
      <c r="LG807" s="1"/>
      <c r="LH807" s="1"/>
      <c r="LI807" s="1"/>
      <c r="LJ807" s="1"/>
      <c r="LK807" s="1"/>
      <c r="LL807" s="1"/>
      <c r="LM807" s="1"/>
      <c r="LN807" s="1"/>
      <c r="LO807" s="1"/>
      <c r="LP807" s="1"/>
      <c r="LQ807" s="1"/>
      <c r="LR807" s="1"/>
      <c r="LS807" s="1"/>
      <c r="LT807" s="1"/>
      <c r="LU807" s="1"/>
      <c r="LV807" s="1"/>
      <c r="LW807" s="1"/>
      <c r="LX807" s="1"/>
      <c r="LY807" s="1"/>
      <c r="LZ807" s="1"/>
      <c r="MA807" s="1"/>
      <c r="MB807" s="1"/>
      <c r="MC807" s="1"/>
      <c r="MD807" s="1"/>
      <c r="ME807" s="1"/>
      <c r="MF807" s="1"/>
      <c r="MG807" s="1"/>
      <c r="MH807" s="1"/>
      <c r="MI807" s="1"/>
      <c r="MJ807" s="1"/>
      <c r="MK807" s="1"/>
      <c r="ML807" s="1"/>
      <c r="MM807" s="1"/>
      <c r="MN807" s="1"/>
      <c r="MO807" s="1"/>
      <c r="MP807" s="1"/>
      <c r="MQ807" s="1"/>
      <c r="MR807" s="1"/>
      <c r="MS807" s="1"/>
      <c r="MT807" s="1"/>
      <c r="MU807" s="1"/>
      <c r="MV807" s="1"/>
      <c r="MW807" s="1"/>
      <c r="MX807" s="1"/>
      <c r="MY807" s="1"/>
      <c r="MZ807" s="1"/>
      <c r="NA807" s="1"/>
      <c r="NB807" s="1"/>
      <c r="NC807" s="1"/>
      <c r="ND807" s="1"/>
      <c r="NE807" s="1"/>
      <c r="NF807" s="1"/>
      <c r="NG807" s="1"/>
      <c r="NH807" s="1"/>
      <c r="NI807" s="1"/>
      <c r="NJ807" s="1"/>
      <c r="NK807" s="1"/>
      <c r="NL807" s="1"/>
      <c r="NM807" s="1"/>
      <c r="NN807" s="1"/>
      <c r="NO807" s="1"/>
      <c r="NP807" s="1"/>
      <c r="NQ807" s="1"/>
      <c r="NR807" s="1"/>
      <c r="NS807" s="1"/>
      <c r="NT807" s="1"/>
      <c r="NU807" s="1"/>
      <c r="NV807" s="1"/>
      <c r="NW807" s="1"/>
      <c r="NX807" s="1"/>
      <c r="NY807" s="1"/>
      <c r="NZ807" s="1"/>
      <c r="OA807" s="1"/>
      <c r="OB807" s="1"/>
      <c r="OC807" s="1"/>
      <c r="OD807" s="1"/>
      <c r="OE807" s="1"/>
      <c r="OF807" s="1"/>
      <c r="OG807" s="1"/>
      <c r="OH807" s="1"/>
      <c r="OI807" s="1"/>
      <c r="OJ807" s="1"/>
      <c r="OK807" s="1"/>
      <c r="OL807" s="1"/>
      <c r="OM807" s="1"/>
      <c r="ON807" s="1"/>
      <c r="OO807" s="1"/>
      <c r="OP807" s="1"/>
      <c r="OQ807" s="1"/>
      <c r="OR807" s="1"/>
      <c r="OS807" s="1"/>
      <c r="OT807" s="1"/>
      <c r="OU807" s="1"/>
      <c r="OV807" s="1"/>
      <c r="OW807" s="1"/>
      <c r="OX807" s="1"/>
      <c r="OY807" s="1"/>
      <c r="OZ807" s="1"/>
      <c r="PA807" s="1"/>
      <c r="PB807" s="1"/>
      <c r="PC807" s="1"/>
      <c r="PD807" s="1"/>
      <c r="PE807" s="1"/>
      <c r="PF807" s="1"/>
      <c r="PG807" s="1"/>
      <c r="PH807" s="1"/>
      <c r="PI807" s="1"/>
      <c r="PJ807" s="1"/>
      <c r="PK807" s="1"/>
      <c r="PL807" s="1"/>
      <c r="PM807" s="1"/>
      <c r="PN807" s="1"/>
      <c r="PO807" s="1"/>
      <c r="PP807" s="1"/>
      <c r="PQ807" s="1"/>
      <c r="PR807" s="1"/>
      <c r="PS807" s="1"/>
      <c r="PT807" s="1"/>
      <c r="PU807" s="1"/>
      <c r="PV807" s="1"/>
      <c r="PW807" s="1"/>
      <c r="PX807" s="1"/>
      <c r="PY807" s="1"/>
      <c r="PZ807" s="1"/>
      <c r="QA807" s="1"/>
      <c r="QB807" s="1"/>
      <c r="QC807" s="1"/>
      <c r="QD807" s="1"/>
      <c r="QE807" s="1"/>
      <c r="QF807" s="1"/>
      <c r="QG807" s="1"/>
      <c r="QH807" s="1"/>
      <c r="QI807" s="1"/>
      <c r="QJ807" s="1"/>
      <c r="QK807" s="1"/>
      <c r="QL807" s="1"/>
      <c r="QM807" s="1"/>
      <c r="QN807" s="1"/>
      <c r="QO807" s="1"/>
      <c r="QP807" s="1"/>
      <c r="QQ807" s="1"/>
      <c r="QR807" s="1"/>
      <c r="QS807" s="1"/>
      <c r="QT807" s="1"/>
      <c r="QU807" s="1"/>
      <c r="QV807" s="1"/>
      <c r="QW807" s="1"/>
      <c r="QX807" s="1"/>
      <c r="QY807" s="1"/>
      <c r="QZ807" s="1"/>
      <c r="RA807" s="1"/>
      <c r="RB807" s="1"/>
      <c r="RC807" s="1"/>
      <c r="RD807" s="1"/>
      <c r="RE807" s="1"/>
      <c r="RF807" s="1"/>
      <c r="RG807" s="1"/>
      <c r="RH807" s="1"/>
      <c r="RI807" s="1"/>
      <c r="RJ807" s="1"/>
      <c r="RK807" s="1"/>
      <c r="RL807" s="1"/>
      <c r="RM807" s="1"/>
      <c r="RN807" s="1"/>
      <c r="RO807" s="1"/>
      <c r="RP807" s="1"/>
      <c r="RQ807" s="1"/>
      <c r="RR807" s="1"/>
      <c r="RS807" s="1"/>
      <c r="RT807" s="1"/>
      <c r="RU807" s="1"/>
      <c r="RV807" s="1"/>
      <c r="RW807" s="1"/>
      <c r="RX807" s="1"/>
      <c r="RY807" s="1"/>
      <c r="RZ807" s="1"/>
      <c r="SA807" s="1"/>
      <c r="SB807" s="1"/>
      <c r="SC807" s="1"/>
      <c r="SD807" s="1"/>
      <c r="SE807" s="1"/>
      <c r="SF807" s="1"/>
      <c r="SG807" s="1"/>
      <c r="SH807" s="1"/>
      <c r="SI807" s="1"/>
      <c r="SJ807" s="1"/>
      <c r="SK807" s="1"/>
      <c r="SL807" s="1"/>
      <c r="SM807" s="1"/>
      <c r="SN807" s="1"/>
      <c r="SO807" s="1"/>
      <c r="SP807" s="1"/>
      <c r="SQ807" s="1"/>
      <c r="SR807" s="1"/>
      <c r="SS807" s="1"/>
      <c r="ST807" s="1"/>
      <c r="SU807" s="1"/>
      <c r="SV807" s="1"/>
      <c r="SW807" s="1"/>
      <c r="SX807" s="1"/>
      <c r="SY807" s="1"/>
      <c r="SZ807" s="1"/>
      <c r="TA807" s="1"/>
      <c r="TB807" s="1"/>
      <c r="TC807" s="1"/>
      <c r="TD807" s="1"/>
      <c r="TE807" s="1"/>
      <c r="TF807" s="1"/>
      <c r="TG807" s="1"/>
      <c r="TH807" s="1"/>
      <c r="TI807" s="1"/>
      <c r="TJ807" s="1"/>
      <c r="TK807" s="1"/>
      <c r="TL807" s="1"/>
      <c r="TM807" s="1"/>
      <c r="TN807" s="1"/>
      <c r="TO807" s="1"/>
      <c r="TP807" s="1"/>
      <c r="TQ807" s="1"/>
      <c r="TR807" s="1"/>
      <c r="TS807" s="1"/>
      <c r="TT807" s="1"/>
      <c r="TU807" s="1"/>
      <c r="TV807" s="1"/>
      <c r="TW807" s="1"/>
      <c r="TX807" s="1"/>
      <c r="TY807" s="1"/>
      <c r="TZ807" s="1"/>
      <c r="UA807" s="1"/>
      <c r="UB807" s="1"/>
      <c r="UC807" s="1"/>
      <c r="UD807" s="1"/>
      <c r="UE807" s="1"/>
      <c r="UF807" s="1"/>
      <c r="UG807" s="1"/>
      <c r="UH807" s="1"/>
      <c r="UI807" s="1"/>
      <c r="UJ807" s="1"/>
      <c r="UK807" s="1"/>
      <c r="UL807" s="1"/>
      <c r="UM807" s="1"/>
      <c r="UN807" s="1"/>
      <c r="UO807" s="1"/>
      <c r="UP807" s="1"/>
      <c r="UQ807" s="1"/>
      <c r="UR807" s="1"/>
      <c r="US807" s="1"/>
      <c r="UT807" s="1"/>
      <c r="UU807" s="1"/>
      <c r="UV807" s="1"/>
      <c r="UW807" s="1"/>
      <c r="UX807" s="1"/>
      <c r="UY807" s="1"/>
      <c r="UZ807" s="1"/>
      <c r="VA807" s="1"/>
      <c r="VB807" s="1"/>
      <c r="VC807" s="1"/>
      <c r="VD807" s="1"/>
      <c r="VE807" s="1"/>
      <c r="VF807" s="1"/>
      <c r="VG807" s="1"/>
      <c r="VH807" s="1"/>
      <c r="VI807" s="1"/>
      <c r="VJ807" s="1"/>
      <c r="VK807" s="1"/>
      <c r="VL807" s="1"/>
      <c r="VM807" s="1"/>
      <c r="VN807" s="1"/>
      <c r="VO807" s="1"/>
      <c r="VP807" s="1"/>
      <c r="VQ807" s="1"/>
      <c r="VR807" s="1"/>
      <c r="VS807" s="1"/>
      <c r="VT807" s="1"/>
      <c r="VU807" s="1"/>
      <c r="VV807" s="1"/>
      <c r="VW807" s="1"/>
      <c r="VX807" s="1"/>
      <c r="VY807" s="1"/>
      <c r="VZ807" s="1"/>
      <c r="WA807" s="1"/>
      <c r="WB807" s="1"/>
      <c r="WC807" s="1"/>
      <c r="WD807" s="1"/>
      <c r="WE807" s="1"/>
      <c r="WF807" s="1"/>
      <c r="WG807" s="1"/>
      <c r="WH807" s="1"/>
      <c r="WI807" s="1"/>
      <c r="WJ807" s="1"/>
      <c r="WK807" s="1"/>
      <c r="WL807" s="1"/>
      <c r="WM807" s="1"/>
      <c r="WN807" s="1"/>
      <c r="WO807" s="1"/>
      <c r="WP807" s="1"/>
      <c r="WQ807" s="1"/>
      <c r="WR807" s="1"/>
      <c r="WS807" s="1"/>
      <c r="WT807" s="1"/>
      <c r="WU807" s="1"/>
      <c r="WV807" s="1"/>
      <c r="WW807" s="1"/>
      <c r="WX807" s="1"/>
      <c r="WY807" s="1"/>
      <c r="WZ807" s="1"/>
      <c r="XA807" s="1"/>
      <c r="XB807" s="1"/>
      <c r="XC807" s="1"/>
      <c r="XD807" s="1"/>
      <c r="XE807" s="1"/>
      <c r="XF807" s="1"/>
      <c r="XG807" s="1"/>
      <c r="XH807" s="1"/>
      <c r="XI807" s="1"/>
      <c r="XJ807" s="1"/>
      <c r="XK807" s="1"/>
      <c r="XL807" s="1"/>
      <c r="XM807" s="1"/>
      <c r="XN807" s="1"/>
      <c r="XO807" s="1"/>
      <c r="XP807" s="1"/>
      <c r="XQ807" s="1"/>
      <c r="XR807" s="1"/>
      <c r="XS807" s="1"/>
      <c r="XT807" s="1"/>
      <c r="XU807" s="1"/>
      <c r="XV807" s="1"/>
      <c r="XW807" s="1"/>
      <c r="XX807" s="1"/>
      <c r="XY807" s="1"/>
      <c r="XZ807" s="1"/>
      <c r="YA807" s="1"/>
      <c r="YB807" s="1"/>
      <c r="YC807" s="1"/>
      <c r="YD807" s="1"/>
      <c r="YE807" s="1"/>
      <c r="YF807" s="1"/>
      <c r="YG807" s="1"/>
      <c r="YH807" s="1"/>
      <c r="YI807" s="1"/>
      <c r="YJ807" s="1"/>
      <c r="YK807" s="1"/>
      <c r="YL807" s="1"/>
      <c r="YM807" s="1"/>
      <c r="YN807" s="1"/>
      <c r="YO807" s="1"/>
      <c r="YP807" s="1"/>
      <c r="YQ807" s="1"/>
      <c r="YR807" s="1"/>
      <c r="YS807" s="1"/>
      <c r="YT807" s="1"/>
      <c r="YU807" s="1"/>
      <c r="YV807" s="1"/>
      <c r="YW807" s="1"/>
      <c r="YX807" s="1"/>
      <c r="YY807" s="1"/>
      <c r="YZ807" s="1"/>
      <c r="ZA807" s="1"/>
      <c r="ZB807" s="1"/>
      <c r="ZC807" s="1"/>
      <c r="ZD807" s="1"/>
      <c r="ZE807" s="1"/>
      <c r="ZF807" s="1"/>
      <c r="ZG807" s="1"/>
      <c r="ZH807" s="1"/>
      <c r="ZI807" s="1"/>
      <c r="ZJ807" s="1"/>
      <c r="ZK807" s="1"/>
      <c r="ZL807" s="1"/>
      <c r="ZM807" s="1"/>
      <c r="ZN807" s="1"/>
      <c r="ZO807" s="1"/>
      <c r="ZP807" s="1"/>
      <c r="ZQ807" s="1"/>
      <c r="ZR807" s="1"/>
      <c r="ZS807" s="1"/>
      <c r="ZT807" s="1"/>
      <c r="ZU807" s="1"/>
      <c r="ZV807" s="1"/>
      <c r="ZW807" s="1"/>
      <c r="ZX807" s="1"/>
      <c r="ZY807" s="1"/>
      <c r="ZZ807" s="1"/>
      <c r="AAA807" s="1"/>
      <c r="AAB807" s="1"/>
      <c r="AAC807" s="1"/>
      <c r="AAD807" s="1"/>
      <c r="AAE807" s="1"/>
      <c r="AAF807" s="1"/>
      <c r="AAG807" s="1"/>
      <c r="AAH807" s="1"/>
      <c r="AAI807" s="1"/>
      <c r="AAJ807" s="1"/>
      <c r="AAK807" s="1"/>
      <c r="AAL807" s="1"/>
      <c r="AAM807" s="1"/>
      <c r="AAN807" s="1"/>
      <c r="AAO807" s="1"/>
      <c r="AAP807" s="1"/>
      <c r="AAQ807" s="1"/>
      <c r="AAR807" s="1"/>
      <c r="AAS807" s="1"/>
      <c r="AAT807" s="1"/>
      <c r="AAU807" s="1"/>
      <c r="AAV807" s="1"/>
      <c r="AAW807" s="1"/>
      <c r="AAX807" s="1"/>
      <c r="AAY807" s="1"/>
      <c r="AAZ807" s="1"/>
      <c r="ABA807" s="1"/>
      <c r="ABB807" s="1"/>
      <c r="ABC807" s="1"/>
      <c r="ABD807" s="1"/>
      <c r="ABE807" s="1"/>
      <c r="ABF807" s="1"/>
      <c r="ABG807" s="1"/>
      <c r="ABH807" s="1"/>
      <c r="ABI807" s="1"/>
      <c r="ABJ807" s="1"/>
      <c r="ABK807" s="1"/>
      <c r="ABL807" s="1"/>
      <c r="ABM807" s="1"/>
      <c r="ABN807" s="1"/>
      <c r="ABO807" s="1"/>
      <c r="ABP807" s="1"/>
      <c r="ABQ807" s="1"/>
      <c r="ABR807" s="1"/>
      <c r="ABS807" s="1"/>
      <c r="ABT807" s="1"/>
      <c r="ABU807" s="1"/>
      <c r="ABV807" s="1"/>
      <c r="ABW807" s="1"/>
      <c r="ABX807" s="1"/>
      <c r="ABY807" s="1"/>
      <c r="ABZ807" s="1"/>
      <c r="ACA807" s="1"/>
      <c r="ACB807" s="1"/>
      <c r="ACC807" s="1"/>
      <c r="ACD807" s="1"/>
      <c r="ACE807" s="1"/>
      <c r="ACF807" s="1"/>
      <c r="ACG807" s="1"/>
      <c r="ACH807" s="1"/>
      <c r="ACI807" s="1"/>
      <c r="ACJ807" s="1"/>
      <c r="ACK807" s="1"/>
      <c r="ACL807" s="1"/>
      <c r="ACM807" s="1"/>
      <c r="ACN807" s="1"/>
      <c r="ACO807" s="1"/>
      <c r="ACP807" s="1"/>
      <c r="ACQ807" s="1"/>
      <c r="ACR807" s="1"/>
      <c r="ACS807" s="1"/>
      <c r="ACT807" s="1"/>
      <c r="ACU807" s="1"/>
      <c r="ACV807" s="1"/>
      <c r="ACW807" s="1"/>
      <c r="ACX807" s="1"/>
      <c r="ACY807" s="1"/>
      <c r="ACZ807" s="1"/>
      <c r="ADA807" s="1"/>
      <c r="ADB807" s="1"/>
      <c r="ADC807" s="1"/>
      <c r="ADD807" s="1"/>
      <c r="ADE807" s="1"/>
      <c r="ADF807" s="1"/>
      <c r="ADG807" s="1"/>
      <c r="ADH807" s="1"/>
      <c r="ADI807" s="1"/>
      <c r="ADJ807" s="1"/>
      <c r="ADK807" s="1"/>
      <c r="ADL807" s="1"/>
      <c r="ADM807" s="1"/>
      <c r="ADN807" s="1"/>
      <c r="ADO807" s="1"/>
      <c r="ADP807" s="1"/>
      <c r="ADQ807" s="1"/>
      <c r="ADR807" s="1"/>
      <c r="ADS807" s="1"/>
      <c r="ADT807" s="1"/>
      <c r="ADU807" s="1"/>
      <c r="ADV807" s="1"/>
      <c r="ADW807" s="1"/>
      <c r="ADX807" s="1"/>
      <c r="ADY807" s="1"/>
      <c r="ADZ807" s="1"/>
      <c r="AEA807" s="1"/>
      <c r="AEB807" s="1"/>
      <c r="AEC807" s="1"/>
      <c r="AED807" s="1"/>
      <c r="AEE807" s="1"/>
      <c r="AEF807" s="1"/>
      <c r="AEG807" s="1"/>
      <c r="AEH807" s="1"/>
      <c r="AEI807" s="1"/>
      <c r="AEJ807" s="1"/>
      <c r="AEK807" s="1"/>
      <c r="AEL807" s="1"/>
      <c r="AEM807" s="1"/>
      <c r="AEN807" s="1"/>
      <c r="AEO807" s="1"/>
      <c r="AEP807" s="1"/>
      <c r="AEQ807" s="1"/>
      <c r="AER807" s="1"/>
      <c r="AES807" s="1"/>
      <c r="AET807" s="1"/>
      <c r="AEU807" s="1"/>
      <c r="AEV807" s="1"/>
      <c r="AEW807" s="1"/>
      <c r="AEX807" s="1"/>
      <c r="AEY807" s="1"/>
      <c r="AEZ807" s="1"/>
      <c r="AFA807" s="1"/>
      <c r="AFB807" s="1"/>
      <c r="AFC807" s="1"/>
      <c r="AFD807" s="1"/>
      <c r="AFE807" s="1"/>
      <c r="AFF807" s="1"/>
      <c r="AFG807" s="1"/>
      <c r="AFH807" s="1"/>
      <c r="AFI807" s="1"/>
      <c r="AFJ807" s="1"/>
      <c r="AFK807" s="1"/>
      <c r="AFL807" s="1"/>
      <c r="AFM807" s="1"/>
      <c r="AFN807" s="1"/>
      <c r="AFO807" s="1"/>
      <c r="AFP807" s="1"/>
      <c r="AFQ807" s="1"/>
      <c r="AFR807" s="1"/>
      <c r="AFS807" s="1"/>
      <c r="AFT807" s="1"/>
      <c r="AFU807" s="1"/>
      <c r="AFV807" s="1"/>
      <c r="AFW807" s="1"/>
      <c r="AFX807" s="1"/>
      <c r="AFY807" s="1"/>
      <c r="AFZ807" s="1"/>
      <c r="AGA807" s="1"/>
      <c r="AGB807" s="1"/>
      <c r="AGC807" s="1"/>
      <c r="AGD807" s="1"/>
      <c r="AGE807" s="1"/>
      <c r="AGF807" s="1"/>
      <c r="AGG807" s="1"/>
      <c r="AGH807" s="1"/>
      <c r="AGI807" s="1"/>
      <c r="AGJ807" s="1"/>
      <c r="AGK807" s="1"/>
      <c r="AGL807" s="1"/>
      <c r="AGM807" s="1"/>
      <c r="AGN807" s="1"/>
      <c r="AGO807" s="1"/>
      <c r="AGP807" s="1"/>
      <c r="AGQ807" s="1"/>
      <c r="AGR807" s="1"/>
      <c r="AGS807" s="1"/>
      <c r="AGT807" s="1"/>
      <c r="AGU807" s="1"/>
      <c r="AGV807" s="1"/>
      <c r="AGW807" s="1"/>
      <c r="AGX807" s="1"/>
      <c r="AGY807" s="1"/>
      <c r="AGZ807" s="1"/>
      <c r="AHA807" s="1"/>
      <c r="AHB807" s="1"/>
      <c r="AHC807" s="1"/>
      <c r="AHD807" s="1"/>
      <c r="AHE807" s="1"/>
      <c r="AHF807" s="1"/>
      <c r="AHG807" s="1"/>
      <c r="AHH807" s="1"/>
      <c r="AHI807" s="1"/>
      <c r="AHJ807" s="1"/>
      <c r="AHK807" s="1"/>
      <c r="AHL807" s="1"/>
      <c r="AHM807" s="1"/>
      <c r="AHN807" s="1"/>
      <c r="AHO807" s="1"/>
      <c r="AHP807" s="1"/>
      <c r="AHQ807" s="1"/>
      <c r="AHR807" s="1"/>
      <c r="AHS807" s="1"/>
      <c r="AHT807" s="1"/>
      <c r="AHU807" s="1"/>
      <c r="AHV807" s="1"/>
      <c r="AHW807" s="1"/>
      <c r="AHX807" s="1"/>
      <c r="AHY807" s="1"/>
      <c r="AHZ807" s="1"/>
      <c r="AIA807" s="1"/>
      <c r="AIB807" s="1"/>
      <c r="AIC807" s="1"/>
      <c r="AID807" s="1"/>
      <c r="AIE807" s="1"/>
      <c r="AIF807" s="1"/>
      <c r="AIG807" s="1"/>
      <c r="AIH807" s="1"/>
      <c r="AII807" s="1"/>
      <c r="AIJ807" s="1"/>
      <c r="AIK807" s="1"/>
      <c r="AIL807" s="1"/>
      <c r="AIM807" s="1"/>
      <c r="AIN807" s="1"/>
      <c r="AIO807" s="1"/>
      <c r="AIP807" s="1"/>
      <c r="AIQ807" s="1"/>
      <c r="AIR807" s="1"/>
      <c r="AIS807" s="1"/>
      <c r="AIT807" s="1"/>
      <c r="AIU807" s="1"/>
      <c r="AIV807" s="1"/>
      <c r="AIW807" s="1"/>
      <c r="AIX807" s="1"/>
      <c r="AIY807" s="1"/>
      <c r="AIZ807" s="1"/>
      <c r="AJA807" s="1"/>
      <c r="AJB807" s="1"/>
      <c r="AJC807" s="1"/>
      <c r="AJD807" s="1"/>
      <c r="AJE807" s="1"/>
      <c r="AJF807" s="1"/>
      <c r="AJG807" s="1"/>
      <c r="AJH807" s="1"/>
      <c r="AJI807" s="1"/>
      <c r="AJJ807" s="1"/>
      <c r="AJK807" s="1"/>
      <c r="AJL807" s="1"/>
      <c r="AJM807" s="1"/>
      <c r="AJN807" s="1"/>
      <c r="AJO807" s="1"/>
      <c r="AJP807" s="1"/>
      <c r="AJQ807" s="1"/>
      <c r="AJR807" s="1"/>
      <c r="AJS807" s="1"/>
      <c r="AJT807" s="1"/>
      <c r="AJU807" s="1"/>
      <c r="AJV807" s="1"/>
      <c r="AJW807" s="1"/>
      <c r="AJX807" s="1"/>
      <c r="AJY807" s="1"/>
      <c r="AJZ807" s="1"/>
      <c r="AKA807" s="1"/>
      <c r="AKB807" s="1"/>
      <c r="AKC807" s="1"/>
      <c r="AKD807" s="1"/>
      <c r="AKE807" s="1"/>
      <c r="AKF807" s="1"/>
      <c r="AKG807" s="1"/>
      <c r="AKH807" s="1"/>
      <c r="AKI807" s="1"/>
      <c r="AKJ807" s="1"/>
      <c r="AKK807" s="1"/>
      <c r="AKL807" s="1"/>
      <c r="AKM807" s="1"/>
      <c r="AKN807" s="1"/>
      <c r="AKO807" s="1"/>
      <c r="AKP807" s="1"/>
      <c r="AKQ807" s="1"/>
      <c r="AKR807" s="1"/>
      <c r="AKS807" s="1"/>
      <c r="AKT807" s="1"/>
      <c r="AKU807" s="1"/>
      <c r="AKV807" s="1"/>
      <c r="AKW807" s="1"/>
      <c r="AKX807" s="1"/>
      <c r="AKY807" s="1"/>
      <c r="AKZ807" s="1"/>
      <c r="ALA807" s="1"/>
      <c r="ALB807" s="1"/>
      <c r="ALC807" s="1"/>
      <c r="ALD807" s="1"/>
      <c r="ALE807" s="1"/>
      <c r="ALF807" s="1"/>
      <c r="ALG807" s="1"/>
      <c r="ALH807" s="1"/>
      <c r="ALI807" s="1"/>
      <c r="ALJ807" s="1"/>
      <c r="ALK807" s="1"/>
      <c r="ALL807" s="1"/>
      <c r="ALM807" s="1"/>
      <c r="ALN807" s="1"/>
      <c r="ALO807" s="1"/>
      <c r="ALP807" s="1"/>
      <c r="ALQ807" s="1"/>
      <c r="ALR807" s="1"/>
      <c r="ALS807" s="1"/>
      <c r="ALT807" s="1"/>
      <c r="ALU807" s="1"/>
      <c r="ALV807" s="1"/>
      <c r="ALW807" s="1"/>
      <c r="ALX807" s="1"/>
      <c r="ALY807" s="1"/>
      <c r="ALZ807" s="1"/>
      <c r="AMA807" s="1"/>
      <c r="AMB807" s="1"/>
      <c r="AMC807" s="1"/>
      <c r="AMD807" s="1"/>
      <c r="AME807" s="1"/>
      <c r="AMF807" s="1"/>
      <c r="AMG807" s="1"/>
      <c r="AMH807" s="1"/>
      <c r="AMI807" s="1"/>
      <c r="AMJ807" s="1"/>
      <c r="AMK807" s="1"/>
      <c r="AML807" s="1"/>
      <c r="AMM807" s="1"/>
      <c r="AMN807" s="1"/>
      <c r="AMO807" s="1"/>
      <c r="AMP807" s="1"/>
      <c r="AMQ807" s="1"/>
      <c r="AMR807" s="1"/>
      <c r="AMS807" s="1"/>
      <c r="AMT807" s="1"/>
      <c r="AMU807" s="1"/>
      <c r="AMV807" s="1"/>
      <c r="AMW807" s="1"/>
      <c r="AMX807" s="1"/>
      <c r="AMY807" s="1"/>
      <c r="AMZ807" s="1"/>
      <c r="ANA807" s="1"/>
      <c r="ANB807" s="1"/>
      <c r="ANC807" s="1"/>
      <c r="AND807" s="1"/>
      <c r="ANE807" s="1"/>
      <c r="ANF807" s="1"/>
      <c r="ANG807" s="1"/>
      <c r="ANH807" s="1"/>
      <c r="ANI807" s="1"/>
      <c r="ANJ807" s="1"/>
      <c r="ANK807" s="1"/>
      <c r="ANL807" s="1"/>
      <c r="ANM807" s="1"/>
      <c r="ANN807" s="1"/>
      <c r="ANO807" s="1"/>
      <c r="ANP807" s="1"/>
      <c r="ANQ807" s="1"/>
      <c r="ANR807" s="1"/>
      <c r="ANS807" s="1"/>
      <c r="ANT807" s="1"/>
      <c r="ANU807" s="1"/>
      <c r="ANV807" s="1"/>
      <c r="ANW807" s="1"/>
      <c r="ANX807" s="1"/>
      <c r="ANY807" s="1"/>
      <c r="ANZ807" s="1"/>
      <c r="AOA807" s="1"/>
      <c r="AOB807" s="1"/>
      <c r="AOC807" s="1"/>
      <c r="AOD807" s="1"/>
      <c r="AOE807" s="1"/>
      <c r="AOF807" s="1"/>
      <c r="AOG807" s="1"/>
      <c r="AOH807" s="1"/>
      <c r="AOI807" s="1"/>
      <c r="AOJ807" s="1"/>
      <c r="AOK807" s="1"/>
      <c r="AOL807" s="1"/>
      <c r="AOM807" s="1"/>
      <c r="AON807" s="1"/>
      <c r="AOO807" s="1"/>
      <c r="AOP807" s="1"/>
      <c r="AOQ807" s="1"/>
      <c r="AOR807" s="1"/>
      <c r="AOS807" s="1"/>
      <c r="AOT807" s="1"/>
      <c r="AOU807" s="1"/>
      <c r="AOV807" s="1"/>
      <c r="AOW807" s="1"/>
      <c r="AOX807" s="1"/>
      <c r="AOY807" s="1"/>
      <c r="AOZ807" s="1"/>
      <c r="APA807" s="1"/>
      <c r="APB807" s="1"/>
      <c r="APC807" s="1"/>
      <c r="APD807" s="1"/>
      <c r="APE807" s="1"/>
      <c r="APF807" s="1"/>
      <c r="APG807" s="1"/>
      <c r="APH807" s="1"/>
      <c r="API807" s="1"/>
      <c r="APJ807" s="1"/>
      <c r="APK807" s="1"/>
      <c r="APL807" s="1"/>
      <c r="APM807" s="1"/>
      <c r="APN807" s="1"/>
      <c r="APO807" s="1"/>
      <c r="APP807" s="1"/>
      <c r="APQ807" s="1"/>
      <c r="APR807" s="1"/>
      <c r="APS807" s="1"/>
      <c r="APT807" s="1"/>
      <c r="APU807" s="1"/>
      <c r="APV807" s="1"/>
      <c r="APW807" s="1"/>
      <c r="APX807" s="1"/>
      <c r="APY807" s="1"/>
      <c r="APZ807" s="1"/>
      <c r="AQA807" s="1"/>
      <c r="AQB807" s="1"/>
      <c r="AQC807" s="1"/>
      <c r="AQD807" s="1"/>
      <c r="AQE807" s="1"/>
      <c r="AQF807" s="1"/>
      <c r="AQG807" s="1"/>
      <c r="AQH807" s="1"/>
      <c r="AQI807" s="1"/>
      <c r="AQJ807" s="1"/>
      <c r="AQK807" s="1"/>
      <c r="AQL807" s="1"/>
      <c r="AQM807" s="1"/>
      <c r="AQN807" s="1"/>
      <c r="AQO807" s="1"/>
      <c r="AQP807" s="1"/>
      <c r="AQQ807" s="1"/>
      <c r="AQR807" s="1"/>
      <c r="AQS807" s="1"/>
      <c r="AQT807" s="1"/>
      <c r="AQU807" s="1"/>
      <c r="AQV807" s="1"/>
      <c r="AQW807" s="1"/>
      <c r="AQX807" s="1"/>
      <c r="AQY807" s="1"/>
      <c r="AQZ807" s="1"/>
      <c r="ARA807" s="1"/>
      <c r="ARB807" s="1"/>
      <c r="ARC807" s="1"/>
      <c r="ARD807" s="1"/>
      <c r="ARE807" s="1"/>
      <c r="ARF807" s="1"/>
      <c r="ARG807" s="1"/>
      <c r="ARH807" s="1"/>
      <c r="ARI807" s="1"/>
      <c r="ARJ807" s="1"/>
      <c r="ARK807" s="1"/>
      <c r="ARL807" s="1"/>
      <c r="ARM807" s="1"/>
      <c r="ARN807" s="1"/>
      <c r="ARO807" s="1"/>
      <c r="ARP807" s="1"/>
      <c r="ARQ807" s="1"/>
      <c r="ARR807" s="1"/>
      <c r="ARS807" s="1"/>
      <c r="ART807" s="1"/>
      <c r="ARU807" s="1"/>
      <c r="ARV807" s="1"/>
      <c r="ARW807" s="1"/>
      <c r="ARX807" s="1"/>
      <c r="ARY807" s="1"/>
      <c r="ARZ807" s="1"/>
      <c r="ASA807" s="1"/>
      <c r="ASB807" s="1"/>
      <c r="ASC807" s="1"/>
      <c r="ASD807" s="1"/>
      <c r="ASE807" s="1"/>
      <c r="ASF807" s="1"/>
      <c r="ASG807" s="1"/>
      <c r="ASH807" s="1"/>
      <c r="ASI807" s="1"/>
      <c r="ASJ807" s="1"/>
      <c r="ASK807" s="1"/>
      <c r="ASL807" s="1"/>
      <c r="ASM807" s="1"/>
      <c r="ASN807" s="1"/>
      <c r="ASO807" s="1"/>
      <c r="ASP807" s="1"/>
      <c r="ASQ807" s="1"/>
      <c r="ASR807" s="1"/>
      <c r="ASS807" s="1"/>
      <c r="AST807" s="1"/>
      <c r="ASU807" s="1"/>
      <c r="ASV807" s="1"/>
      <c r="ASW807" s="1"/>
      <c r="ASX807" s="1"/>
      <c r="ASY807" s="1"/>
      <c r="ASZ807" s="1"/>
      <c r="ATA807" s="1"/>
      <c r="ATB807" s="1"/>
      <c r="ATC807" s="1"/>
      <c r="ATD807" s="1"/>
      <c r="ATE807" s="1"/>
      <c r="ATF807" s="1"/>
      <c r="ATG807" s="1"/>
      <c r="ATH807" s="1"/>
      <c r="ATI807" s="1"/>
      <c r="ATJ807" s="1"/>
      <c r="ATK807" s="1"/>
      <c r="ATL807" s="1"/>
      <c r="ATM807" s="1"/>
      <c r="ATN807" s="1"/>
      <c r="ATO807" s="1"/>
      <c r="ATP807" s="1"/>
      <c r="ATQ807" s="1"/>
      <c r="ATR807" s="1"/>
      <c r="ATS807" s="1"/>
      <c r="ATT807" s="1"/>
      <c r="ATU807" s="1"/>
      <c r="ATV807" s="1"/>
      <c r="ATW807" s="1"/>
      <c r="ATX807" s="1"/>
      <c r="ATY807" s="1"/>
      <c r="ATZ807" s="1"/>
      <c r="AUA807" s="1"/>
      <c r="AUB807" s="1"/>
      <c r="AUC807" s="1"/>
      <c r="AUD807" s="1"/>
      <c r="AUE807" s="1"/>
      <c r="AUF807" s="1"/>
      <c r="AUG807" s="1"/>
      <c r="AUH807" s="1"/>
      <c r="AUI807" s="1"/>
      <c r="AUJ807" s="1"/>
      <c r="AUK807" s="1"/>
      <c r="AUL807" s="1"/>
      <c r="AUM807" s="1"/>
      <c r="AUN807" s="1"/>
      <c r="AUO807" s="1"/>
      <c r="AUP807" s="1"/>
      <c r="AUQ807" s="1"/>
      <c r="AUR807" s="1"/>
      <c r="AUS807" s="1"/>
      <c r="AUT807" s="1"/>
      <c r="AUU807" s="1"/>
      <c r="AUV807" s="1"/>
      <c r="AUW807" s="1"/>
      <c r="AUX807" s="1"/>
      <c r="AUY807" s="1"/>
      <c r="AUZ807" s="1"/>
      <c r="AVA807" s="1"/>
      <c r="AVB807" s="1"/>
      <c r="AVC807" s="1"/>
      <c r="AVD807" s="1"/>
      <c r="AVE807" s="1"/>
      <c r="AVF807" s="1"/>
      <c r="AVG807" s="1"/>
      <c r="AVH807" s="1"/>
      <c r="AVI807" s="1"/>
      <c r="AVJ807" s="1"/>
      <c r="AVK807" s="1"/>
      <c r="AVL807" s="1"/>
      <c r="AVM807" s="1"/>
      <c r="AVN807" s="1"/>
      <c r="AVO807" s="1"/>
      <c r="AVP807" s="1"/>
      <c r="AVQ807" s="1"/>
      <c r="AVR807" s="1"/>
      <c r="AVS807" s="1"/>
      <c r="AVT807" s="1"/>
      <c r="AVU807" s="1"/>
      <c r="AVV807" s="1"/>
      <c r="AVW807" s="1"/>
      <c r="AVX807" s="1"/>
      <c r="AVY807" s="1"/>
      <c r="AVZ807" s="1"/>
      <c r="AWA807" s="1"/>
      <c r="AWB807" s="1"/>
      <c r="AWC807" s="1"/>
      <c r="AWD807" s="1"/>
      <c r="AWE807" s="1"/>
      <c r="AWF807" s="1"/>
      <c r="AWG807" s="1"/>
      <c r="AWH807" s="1"/>
      <c r="AWI807" s="1"/>
      <c r="AWJ807" s="1"/>
      <c r="AWK807" s="1"/>
      <c r="AWL807" s="1"/>
      <c r="AWM807" s="1"/>
      <c r="AWN807" s="1"/>
      <c r="AWO807" s="1"/>
      <c r="AWP807" s="1"/>
      <c r="AWQ807" s="1"/>
      <c r="AWR807" s="1"/>
      <c r="AWS807" s="1"/>
      <c r="AWT807" s="1"/>
      <c r="AWU807" s="1"/>
      <c r="AWV807" s="1"/>
      <c r="AWW807" s="1"/>
      <c r="AWX807" s="1"/>
      <c r="AWY807" s="1"/>
      <c r="AWZ807" s="1"/>
      <c r="AXA807" s="1"/>
      <c r="AXB807" s="1"/>
      <c r="AXC807" s="1"/>
      <c r="AXD807" s="1"/>
      <c r="AXE807" s="1"/>
      <c r="AXF807" s="1"/>
      <c r="AXG807" s="1"/>
      <c r="AXH807" s="1"/>
      <c r="AXI807" s="1"/>
      <c r="AXJ807" s="1"/>
      <c r="AXK807" s="1"/>
      <c r="AXL807" s="1"/>
      <c r="AXM807" s="1"/>
      <c r="AXN807" s="1"/>
      <c r="AXO807" s="1"/>
      <c r="AXP807" s="1"/>
      <c r="AXQ807" s="1"/>
      <c r="AXR807" s="1"/>
      <c r="AXS807" s="1"/>
      <c r="AXT807" s="1"/>
      <c r="AXU807" s="1"/>
      <c r="AXV807" s="1"/>
      <c r="AXW807" s="1"/>
      <c r="AXX807" s="1"/>
      <c r="AXY807" s="1"/>
      <c r="AXZ807" s="1"/>
      <c r="AYA807" s="1"/>
      <c r="AYB807" s="1"/>
      <c r="AYC807" s="1"/>
      <c r="AYD807" s="1"/>
      <c r="AYE807" s="1"/>
      <c r="AYF807" s="1"/>
      <c r="AYG807" s="1"/>
      <c r="AYH807" s="1"/>
      <c r="AYI807" s="1"/>
      <c r="AYJ807" s="1"/>
      <c r="AYK807" s="1"/>
      <c r="AYL807" s="1"/>
      <c r="AYM807" s="1"/>
      <c r="AYN807" s="1"/>
      <c r="AYO807" s="1"/>
      <c r="AYP807" s="1"/>
      <c r="AYQ807" s="1"/>
      <c r="AYR807" s="1"/>
      <c r="AYS807" s="1"/>
      <c r="AYT807" s="1"/>
      <c r="AYU807" s="1"/>
      <c r="AYV807" s="1"/>
      <c r="AYW807" s="1"/>
      <c r="AYX807" s="1"/>
      <c r="AYY807" s="1"/>
      <c r="AYZ807" s="1"/>
      <c r="AZA807" s="1"/>
      <c r="AZB807" s="1"/>
      <c r="AZC807" s="1"/>
      <c r="AZD807" s="1"/>
      <c r="AZE807" s="1"/>
      <c r="AZF807" s="1"/>
      <c r="AZG807" s="1"/>
      <c r="AZH807" s="1"/>
      <c r="AZI807" s="1"/>
      <c r="AZJ807" s="1"/>
      <c r="AZK807" s="1"/>
      <c r="AZL807" s="1"/>
      <c r="AZM807" s="1"/>
      <c r="AZN807" s="1"/>
      <c r="AZO807" s="1"/>
      <c r="AZP807" s="1"/>
      <c r="AZQ807" s="1"/>
      <c r="AZR807" s="1"/>
      <c r="AZS807" s="1"/>
      <c r="AZT807" s="1"/>
      <c r="AZU807" s="1"/>
      <c r="AZV807" s="1"/>
      <c r="AZW807" s="1"/>
      <c r="AZX807" s="1"/>
      <c r="AZY807" s="1"/>
      <c r="AZZ807" s="1"/>
      <c r="BAA807" s="1"/>
      <c r="BAB807" s="1"/>
      <c r="BAC807" s="1"/>
      <c r="BAD807" s="1"/>
      <c r="BAE807" s="1"/>
      <c r="BAF807" s="1"/>
      <c r="BAG807" s="1"/>
      <c r="BAH807" s="1"/>
      <c r="BAI807" s="1"/>
      <c r="BAJ807" s="1"/>
      <c r="BAK807" s="1"/>
      <c r="BAL807" s="1"/>
      <c r="BAM807" s="1"/>
      <c r="BAN807" s="1"/>
      <c r="BAO807" s="1"/>
      <c r="BAP807" s="1"/>
      <c r="BAQ807" s="1"/>
      <c r="BAR807" s="1"/>
      <c r="BAS807" s="1"/>
      <c r="BAT807" s="1"/>
      <c r="BAU807" s="1"/>
      <c r="BAV807" s="1"/>
      <c r="BAW807" s="1"/>
      <c r="BAX807" s="1"/>
      <c r="BAY807" s="1"/>
      <c r="BAZ807" s="1"/>
      <c r="BBA807" s="1"/>
      <c r="BBB807" s="1"/>
      <c r="BBC807" s="1"/>
      <c r="BBD807" s="1"/>
      <c r="BBE807" s="1"/>
      <c r="BBF807" s="1"/>
      <c r="BBG807" s="1"/>
      <c r="BBH807" s="1"/>
      <c r="BBI807" s="1"/>
      <c r="BBJ807" s="1"/>
      <c r="BBK807" s="1"/>
      <c r="BBL807" s="1"/>
      <c r="BBM807" s="1"/>
      <c r="BBN807" s="1"/>
      <c r="BBO807" s="1"/>
      <c r="BBP807" s="1"/>
      <c r="BBQ807" s="1"/>
      <c r="BBR807" s="1"/>
      <c r="BBS807" s="1"/>
      <c r="BBT807" s="1"/>
      <c r="BBU807" s="1"/>
      <c r="BBV807" s="1"/>
      <c r="BBW807" s="1"/>
      <c r="BBX807" s="1"/>
      <c r="BBY807" s="1"/>
      <c r="BBZ807" s="1"/>
      <c r="BCA807" s="1"/>
      <c r="BCB807" s="1"/>
      <c r="BCC807" s="1"/>
      <c r="BCD807" s="1"/>
      <c r="BCE807" s="1"/>
      <c r="BCF807" s="1"/>
      <c r="BCG807" s="1"/>
      <c r="BCH807" s="1"/>
      <c r="BCI807" s="1"/>
      <c r="BCJ807" s="1"/>
      <c r="BCK807" s="1"/>
      <c r="BCL807" s="1"/>
      <c r="BCM807" s="1"/>
      <c r="BCN807" s="1"/>
      <c r="BCO807" s="1"/>
      <c r="BCP807" s="1"/>
      <c r="BCQ807" s="1"/>
      <c r="BCR807" s="1"/>
      <c r="BCS807" s="1"/>
      <c r="BCT807" s="1"/>
      <c r="BCU807" s="1"/>
      <c r="BCV807" s="1"/>
      <c r="BCW807" s="1"/>
      <c r="BCX807" s="1"/>
      <c r="BCY807" s="1"/>
      <c r="BCZ807" s="1"/>
      <c r="BDA807" s="1"/>
      <c r="BDB807" s="1"/>
      <c r="BDC807" s="1"/>
      <c r="BDD807" s="1"/>
      <c r="BDE807" s="1"/>
      <c r="BDF807" s="1"/>
      <c r="BDG807" s="1"/>
      <c r="BDH807" s="1"/>
      <c r="BDI807" s="1"/>
      <c r="BDJ807" s="1"/>
      <c r="BDK807" s="1"/>
      <c r="BDL807" s="1"/>
      <c r="BDM807" s="1"/>
      <c r="BDN807" s="1"/>
      <c r="BDO807" s="1"/>
      <c r="BDP807" s="1"/>
      <c r="BDQ807" s="1"/>
      <c r="BDR807" s="1"/>
      <c r="BDS807" s="1"/>
      <c r="BDT807" s="1"/>
      <c r="BDU807" s="1"/>
      <c r="BDV807" s="1"/>
      <c r="BDW807" s="1"/>
      <c r="BDX807" s="1"/>
      <c r="BDY807" s="1"/>
      <c r="BDZ807" s="1"/>
      <c r="BEA807" s="1"/>
      <c r="BEB807" s="1"/>
      <c r="BEC807" s="1"/>
      <c r="BED807" s="1"/>
      <c r="BEE807" s="1"/>
      <c r="BEF807" s="1"/>
      <c r="BEG807" s="1"/>
      <c r="BEH807" s="1"/>
      <c r="BEI807" s="1"/>
      <c r="BEJ807" s="1"/>
      <c r="BEK807" s="1"/>
      <c r="BEL807" s="1"/>
      <c r="BEM807" s="1"/>
      <c r="BEN807" s="1"/>
      <c r="BEO807" s="1"/>
      <c r="BEP807" s="1"/>
      <c r="BEQ807" s="1"/>
      <c r="BER807" s="1"/>
      <c r="BES807" s="1"/>
      <c r="BET807" s="1"/>
      <c r="BEU807" s="1"/>
      <c r="BEV807" s="1"/>
      <c r="BEW807" s="1"/>
      <c r="BEX807" s="1"/>
      <c r="BEY807" s="1"/>
      <c r="BEZ807" s="1"/>
      <c r="BFA807" s="1"/>
      <c r="BFB807" s="1"/>
      <c r="BFC807" s="1"/>
      <c r="BFD807" s="1"/>
      <c r="BFE807" s="1"/>
      <c r="BFF807" s="1"/>
      <c r="BFG807" s="1"/>
      <c r="BFH807" s="1"/>
      <c r="BFI807" s="1"/>
      <c r="BFJ807" s="1"/>
      <c r="BFK807" s="1"/>
      <c r="BFL807" s="1"/>
      <c r="BFM807" s="1"/>
      <c r="BFN807" s="1"/>
      <c r="BFO807" s="1"/>
      <c r="BFP807" s="1"/>
      <c r="BFQ807" s="1"/>
      <c r="BFR807" s="1"/>
      <c r="BFS807" s="1"/>
      <c r="BFT807" s="1"/>
      <c r="BFU807" s="1"/>
      <c r="BFV807" s="1"/>
      <c r="BFW807" s="1"/>
      <c r="BFX807" s="1"/>
      <c r="BFY807" s="1"/>
      <c r="BFZ807" s="1"/>
      <c r="BGA807" s="1"/>
      <c r="BGB807" s="1"/>
      <c r="BGC807" s="1"/>
      <c r="BGD807" s="1"/>
      <c r="BGE807" s="1"/>
      <c r="BGF807" s="1"/>
      <c r="BGG807" s="1"/>
      <c r="BGH807" s="1"/>
      <c r="BGI807" s="1"/>
      <c r="BGJ807" s="1"/>
      <c r="BGK807" s="1"/>
      <c r="BGL807" s="1"/>
      <c r="BGM807" s="1"/>
      <c r="BGN807" s="1"/>
      <c r="BGO807" s="1"/>
      <c r="BGP807" s="1"/>
      <c r="BGQ807" s="1"/>
      <c r="BGR807" s="1"/>
      <c r="BGS807" s="1"/>
      <c r="BGT807" s="1"/>
      <c r="BGU807" s="1"/>
      <c r="BGV807" s="1"/>
      <c r="BGW807" s="1"/>
      <c r="BGX807" s="1"/>
      <c r="BGY807" s="1"/>
      <c r="BGZ807" s="1"/>
      <c r="BHA807" s="1"/>
      <c r="BHB807" s="1"/>
      <c r="BHC807" s="1"/>
      <c r="BHD807" s="1"/>
      <c r="BHE807" s="1"/>
      <c r="BHF807" s="1"/>
      <c r="BHG807" s="1"/>
      <c r="BHH807" s="1"/>
      <c r="BHI807" s="1"/>
      <c r="BHJ807" s="1"/>
      <c r="BHK807" s="1"/>
      <c r="BHL807" s="1"/>
      <c r="BHM807" s="1"/>
      <c r="BHN807" s="1"/>
      <c r="BHO807" s="1"/>
      <c r="BHP807" s="1"/>
      <c r="BHQ807" s="1"/>
      <c r="BHR807" s="1"/>
      <c r="BHS807" s="1"/>
      <c r="BHT807" s="1"/>
      <c r="BHU807" s="1"/>
      <c r="BHV807" s="1"/>
      <c r="BHW807" s="1"/>
      <c r="BHX807" s="1"/>
      <c r="BHY807" s="1"/>
      <c r="BHZ807" s="1"/>
      <c r="BIA807" s="1"/>
      <c r="BIB807" s="1"/>
      <c r="BIC807" s="1"/>
      <c r="BID807" s="1"/>
      <c r="BIE807" s="1"/>
      <c r="BIF807" s="1"/>
      <c r="BIG807" s="1"/>
      <c r="BIH807" s="1"/>
      <c r="BII807" s="1"/>
      <c r="BIJ807" s="1"/>
      <c r="BIK807" s="1"/>
      <c r="BIL807" s="1"/>
      <c r="BIM807" s="1"/>
      <c r="BIN807" s="1"/>
      <c r="BIO807" s="1"/>
      <c r="BIP807" s="1"/>
      <c r="BIQ807" s="1"/>
      <c r="BIR807" s="1"/>
      <c r="BIS807" s="1"/>
      <c r="BIT807" s="1"/>
      <c r="BIU807" s="1"/>
      <c r="BIV807" s="1"/>
      <c r="BIW807" s="1"/>
      <c r="BIX807" s="1"/>
      <c r="BIY807" s="1"/>
      <c r="BIZ807" s="1"/>
      <c r="BJA807" s="1"/>
      <c r="BJB807" s="1"/>
      <c r="BJC807" s="1"/>
      <c r="BJD807" s="1"/>
      <c r="BJE807" s="1"/>
      <c r="BJF807" s="1"/>
      <c r="BJG807" s="1"/>
      <c r="BJH807" s="1"/>
      <c r="BJI807" s="1"/>
      <c r="BJJ807" s="1"/>
      <c r="BJK807" s="1"/>
      <c r="BJL807" s="1"/>
      <c r="BJM807" s="1"/>
      <c r="BJN807" s="1"/>
      <c r="BJO807" s="1"/>
      <c r="BJP807" s="1"/>
      <c r="BJQ807" s="1"/>
      <c r="BJR807" s="1"/>
      <c r="BJS807" s="1"/>
      <c r="BJT807" s="1"/>
      <c r="BJU807" s="1"/>
      <c r="BJV807" s="1"/>
      <c r="BJW807" s="1"/>
      <c r="BJX807" s="1"/>
      <c r="BJY807" s="1"/>
      <c r="BJZ807" s="1"/>
      <c r="BKA807" s="1"/>
      <c r="BKB807" s="1"/>
      <c r="BKC807" s="1"/>
      <c r="BKD807" s="1"/>
      <c r="BKE807" s="1"/>
      <c r="BKF807" s="1"/>
      <c r="BKG807" s="1"/>
      <c r="BKH807" s="1"/>
      <c r="BKI807" s="1"/>
      <c r="BKJ807" s="1"/>
      <c r="BKK807" s="1"/>
      <c r="BKL807" s="1"/>
      <c r="BKM807" s="1"/>
      <c r="BKN807" s="1"/>
      <c r="BKO807" s="1"/>
      <c r="BKP807" s="1"/>
      <c r="BKQ807" s="1"/>
      <c r="BKR807" s="1"/>
      <c r="BKS807" s="1"/>
      <c r="BKT807" s="1"/>
      <c r="BKU807" s="1"/>
      <c r="BKV807" s="1"/>
      <c r="BKW807" s="1"/>
      <c r="BKX807" s="1"/>
      <c r="BKY807" s="1"/>
      <c r="BKZ807" s="1"/>
      <c r="BLA807" s="1"/>
      <c r="BLB807" s="1"/>
      <c r="BLC807" s="1"/>
      <c r="BLD807" s="1"/>
      <c r="BLE807" s="1"/>
      <c r="BLF807" s="1"/>
      <c r="BLG807" s="1"/>
      <c r="BLH807" s="1"/>
      <c r="BLI807" s="1"/>
      <c r="BLJ807" s="1"/>
      <c r="BLK807" s="1"/>
      <c r="BLL807" s="1"/>
      <c r="BLM807" s="1"/>
      <c r="BLN807" s="1"/>
      <c r="BLO807" s="1"/>
      <c r="BLP807" s="1"/>
      <c r="BLQ807" s="1"/>
      <c r="BLR807" s="1"/>
      <c r="BLS807" s="1"/>
      <c r="BLT807" s="1"/>
      <c r="BLU807" s="1"/>
      <c r="BLV807" s="1"/>
      <c r="BLW807" s="1"/>
      <c r="BLX807" s="1"/>
      <c r="BLY807" s="1"/>
      <c r="BLZ807" s="1"/>
      <c r="BMA807" s="1"/>
      <c r="BMB807" s="1"/>
      <c r="BMC807" s="1"/>
      <c r="BMD807" s="1"/>
      <c r="BME807" s="1"/>
      <c r="BMF807" s="1"/>
      <c r="BMG807" s="1"/>
      <c r="BMH807" s="1"/>
      <c r="BMI807" s="1"/>
      <c r="BMJ807" s="1"/>
      <c r="BMK807" s="1"/>
      <c r="BML807" s="1"/>
      <c r="BMM807" s="1"/>
      <c r="BMN807" s="1"/>
      <c r="BMO807" s="1"/>
      <c r="BMP807" s="1"/>
      <c r="BMQ807" s="1"/>
      <c r="BMR807" s="1"/>
      <c r="BMS807" s="1"/>
      <c r="BMT807" s="1"/>
      <c r="BMU807" s="1"/>
      <c r="BMV807" s="1"/>
      <c r="BMW807" s="1"/>
      <c r="BMX807" s="1"/>
      <c r="BMY807" s="1"/>
      <c r="BMZ807" s="1"/>
      <c r="BNA807" s="1"/>
      <c r="BNB807" s="1"/>
      <c r="BNC807" s="1"/>
      <c r="BND807" s="1"/>
      <c r="BNE807" s="1"/>
      <c r="BNF807" s="1"/>
      <c r="BNG807" s="1"/>
      <c r="BNH807" s="1"/>
      <c r="BNI807" s="1"/>
      <c r="BNJ807" s="1"/>
      <c r="BNK807" s="1"/>
      <c r="BNL807" s="1"/>
      <c r="BNM807" s="1"/>
      <c r="BNN807" s="1"/>
      <c r="BNO807" s="1"/>
      <c r="BNP807" s="1"/>
      <c r="BNQ807" s="1"/>
      <c r="BNR807" s="1"/>
      <c r="BNS807" s="1"/>
      <c r="BNT807" s="1"/>
      <c r="BNU807" s="1"/>
      <c r="BNV807" s="1"/>
      <c r="BNW807" s="1"/>
      <c r="BNX807" s="1"/>
      <c r="BNY807" s="1"/>
      <c r="BNZ807" s="1"/>
      <c r="BOA807" s="1"/>
      <c r="BOB807" s="1"/>
      <c r="BOC807" s="1"/>
      <c r="BOD807" s="1"/>
      <c r="BOE807" s="1"/>
      <c r="BOF807" s="1"/>
      <c r="BOG807" s="1"/>
      <c r="BOH807" s="1"/>
      <c r="BOI807" s="1"/>
      <c r="BOJ807" s="1"/>
      <c r="BOK807" s="1"/>
      <c r="BOL807" s="1"/>
      <c r="BOM807" s="1"/>
      <c r="BON807" s="1"/>
      <c r="BOO807" s="1"/>
      <c r="BOP807" s="1"/>
      <c r="BOQ807" s="1"/>
      <c r="BOR807" s="1"/>
      <c r="BOS807" s="1"/>
      <c r="BOT807" s="1"/>
      <c r="BOU807" s="1"/>
      <c r="BOV807" s="1"/>
      <c r="BOW807" s="1"/>
      <c r="BOX807" s="1"/>
      <c r="BOY807" s="1"/>
      <c r="BOZ807" s="1"/>
      <c r="BPA807" s="1"/>
      <c r="BPB807" s="1"/>
      <c r="BPC807" s="1"/>
      <c r="BPD807" s="1"/>
      <c r="BPE807" s="1"/>
      <c r="BPF807" s="1"/>
      <c r="BPG807" s="1"/>
      <c r="BPH807" s="1"/>
      <c r="BPI807" s="1"/>
      <c r="BPJ807" s="1"/>
      <c r="BPK807" s="1"/>
      <c r="BPL807" s="1"/>
      <c r="BPM807" s="1"/>
      <c r="BPN807" s="1"/>
      <c r="BPO807" s="1"/>
      <c r="BPP807" s="1"/>
      <c r="BPQ807" s="1"/>
      <c r="BPR807" s="1"/>
      <c r="BPS807" s="1"/>
      <c r="BPT807" s="1"/>
      <c r="BPU807" s="1"/>
      <c r="BPV807" s="1"/>
      <c r="BPW807" s="1"/>
      <c r="BPX807" s="1"/>
      <c r="BPY807" s="1"/>
      <c r="BPZ807" s="1"/>
      <c r="BQA807" s="1"/>
      <c r="BQB807" s="1"/>
      <c r="BQC807" s="1"/>
      <c r="BQD807" s="1"/>
      <c r="BQE807" s="1"/>
      <c r="BQF807" s="1"/>
      <c r="BQG807" s="1"/>
      <c r="BQH807" s="1"/>
      <c r="BQI807" s="1"/>
      <c r="BQJ807" s="1"/>
      <c r="BQK807" s="1"/>
      <c r="BQL807" s="1"/>
      <c r="BQM807" s="1"/>
      <c r="BQN807" s="1"/>
      <c r="BQO807" s="1"/>
      <c r="BQP807" s="1"/>
      <c r="BQQ807" s="1"/>
      <c r="BQR807" s="1"/>
      <c r="BQS807" s="1"/>
      <c r="BQT807" s="1"/>
      <c r="BQU807" s="1"/>
      <c r="BQV807" s="1"/>
      <c r="BQW807" s="1"/>
      <c r="BQX807" s="1"/>
      <c r="BQY807" s="1"/>
      <c r="BQZ807" s="1"/>
      <c r="BRA807" s="1"/>
      <c r="BRB807" s="1"/>
      <c r="BRC807" s="1"/>
      <c r="BRD807" s="1"/>
      <c r="BRE807" s="1"/>
      <c r="BRF807" s="1"/>
      <c r="BRG807" s="1"/>
      <c r="BRH807" s="1"/>
      <c r="BRI807" s="1"/>
      <c r="BRJ807" s="1"/>
      <c r="BRK807" s="1"/>
      <c r="BRL807" s="1"/>
      <c r="BRM807" s="1"/>
      <c r="BRN807" s="1"/>
      <c r="BRO807" s="1"/>
      <c r="BRP807" s="1"/>
      <c r="BRQ807" s="1"/>
      <c r="BRR807" s="1"/>
      <c r="BRS807" s="1"/>
      <c r="BRT807" s="1"/>
      <c r="BRU807" s="1"/>
      <c r="BRV807" s="1"/>
      <c r="BRW807" s="1"/>
      <c r="BRX807" s="1"/>
      <c r="BRY807" s="1"/>
      <c r="BRZ807" s="1"/>
      <c r="BSA807" s="1"/>
      <c r="BSB807" s="1"/>
      <c r="BSC807" s="1"/>
      <c r="BSD807" s="1"/>
      <c r="BSE807" s="1"/>
      <c r="BSF807" s="1"/>
      <c r="BSG807" s="1"/>
      <c r="BSH807" s="1"/>
      <c r="BSI807" s="1"/>
      <c r="BSJ807" s="1"/>
      <c r="BSK807" s="1"/>
      <c r="BSL807" s="1"/>
      <c r="BSM807" s="1"/>
      <c r="BSN807" s="1"/>
      <c r="BSO807" s="1"/>
      <c r="BSP807" s="1"/>
      <c r="BSQ807" s="1"/>
      <c r="BSR807" s="1"/>
      <c r="BSS807" s="1"/>
      <c r="BST807" s="1"/>
      <c r="BSU807" s="1"/>
      <c r="BSV807" s="1"/>
      <c r="BSW807" s="1"/>
      <c r="BSX807" s="1"/>
      <c r="BSY807" s="1"/>
      <c r="BSZ807" s="1"/>
      <c r="BTA807" s="1"/>
      <c r="BTB807" s="1"/>
      <c r="BTC807" s="1"/>
      <c r="BTD807" s="1"/>
      <c r="BTE807" s="1"/>
      <c r="BTF807" s="1"/>
      <c r="BTG807" s="1"/>
      <c r="BTH807" s="1"/>
      <c r="BTI807" s="1"/>
      <c r="BTJ807" s="1"/>
      <c r="BTK807" s="1"/>
      <c r="BTL807" s="1"/>
      <c r="BTM807" s="1"/>
      <c r="BTN807" s="1"/>
      <c r="BTO807" s="1"/>
      <c r="BTP807" s="1"/>
      <c r="BTQ807" s="1"/>
      <c r="BTR807" s="1"/>
      <c r="BTS807" s="1"/>
      <c r="BTT807" s="1"/>
      <c r="BTU807" s="1"/>
      <c r="BTV807" s="1"/>
      <c r="BTW807" s="1"/>
      <c r="BTX807" s="1"/>
      <c r="BTY807" s="1"/>
      <c r="BTZ807" s="1"/>
      <c r="BUA807" s="1"/>
      <c r="BUB807" s="1"/>
      <c r="BUC807" s="1"/>
      <c r="BUD807" s="1"/>
      <c r="BUE807" s="1"/>
      <c r="BUF807" s="1"/>
      <c r="BUG807" s="1"/>
      <c r="BUH807" s="1"/>
      <c r="BUI807" s="1"/>
      <c r="BUJ807" s="1"/>
      <c r="BUK807" s="1"/>
      <c r="BUL807" s="1"/>
      <c r="BUM807" s="1"/>
      <c r="BUN807" s="1"/>
      <c r="BUO807" s="1"/>
      <c r="BUP807" s="1"/>
      <c r="BUQ807" s="1"/>
      <c r="BUR807" s="1"/>
      <c r="BUS807" s="1"/>
      <c r="BUT807" s="1"/>
      <c r="BUU807" s="1"/>
      <c r="BUV807" s="1"/>
      <c r="BUW807" s="1"/>
      <c r="BUX807" s="1"/>
      <c r="BUY807" s="1"/>
      <c r="BUZ807" s="1"/>
      <c r="BVA807" s="1"/>
      <c r="BVB807" s="1"/>
      <c r="BVC807" s="1"/>
      <c r="BVD807" s="1"/>
      <c r="BVE807" s="1"/>
      <c r="BVF807" s="1"/>
      <c r="BVG807" s="1"/>
      <c r="BVH807" s="1"/>
      <c r="BVI807" s="1"/>
      <c r="BVJ807" s="1"/>
      <c r="BVK807" s="1"/>
      <c r="BVL807" s="1"/>
      <c r="BVM807" s="1"/>
      <c r="BVN807" s="1"/>
      <c r="BVO807" s="1"/>
      <c r="BVP807" s="1"/>
      <c r="BVQ807" s="1"/>
      <c r="BVR807" s="1"/>
      <c r="BVS807" s="1"/>
      <c r="BVT807" s="1"/>
      <c r="BVU807" s="1"/>
      <c r="BVV807" s="1"/>
      <c r="BVW807" s="1"/>
      <c r="BVX807" s="1"/>
      <c r="BVY807" s="1"/>
      <c r="BVZ807" s="1"/>
      <c r="BWA807" s="1"/>
      <c r="BWB807" s="1"/>
      <c r="BWC807" s="1"/>
      <c r="BWD807" s="1"/>
      <c r="BWE807" s="1"/>
      <c r="BWF807" s="1"/>
      <c r="BWG807" s="1"/>
      <c r="BWH807" s="1"/>
      <c r="BWI807" s="1"/>
      <c r="BWJ807" s="1"/>
      <c r="BWK807" s="1"/>
      <c r="BWL807" s="1"/>
      <c r="BWM807" s="1"/>
      <c r="BWN807" s="1"/>
      <c r="BWO807" s="1"/>
      <c r="BWP807" s="1"/>
      <c r="BWQ807" s="1"/>
      <c r="BWR807" s="1"/>
      <c r="BWS807" s="1"/>
      <c r="BWT807" s="1"/>
      <c r="BWU807" s="1"/>
      <c r="BWV807" s="1"/>
      <c r="BWW807" s="1"/>
      <c r="BWX807" s="1"/>
      <c r="BWY807" s="1"/>
      <c r="BWZ807" s="1"/>
      <c r="BXA807" s="1"/>
      <c r="BXB807" s="1"/>
      <c r="BXC807" s="1"/>
      <c r="BXD807" s="1"/>
      <c r="BXE807" s="1"/>
      <c r="BXF807" s="1"/>
      <c r="BXG807" s="1"/>
      <c r="BXH807" s="1"/>
      <c r="BXI807" s="1"/>
      <c r="BXJ807" s="1"/>
      <c r="BXK807" s="1"/>
      <c r="BXL807" s="1"/>
      <c r="BXM807" s="1"/>
      <c r="BXN807" s="1"/>
      <c r="BXO807" s="1"/>
      <c r="BXP807" s="1"/>
      <c r="BXQ807" s="1"/>
      <c r="BXR807" s="1"/>
      <c r="BXS807" s="1"/>
      <c r="BXT807" s="1"/>
      <c r="BXU807" s="1"/>
      <c r="BXV807" s="1"/>
      <c r="BXW807" s="1"/>
      <c r="BXX807" s="1"/>
      <c r="BXY807" s="1"/>
      <c r="BXZ807" s="1"/>
      <c r="BYA807" s="1"/>
      <c r="BYB807" s="1"/>
      <c r="BYC807" s="1"/>
      <c r="BYD807" s="1"/>
      <c r="BYE807" s="1"/>
      <c r="BYF807" s="1"/>
      <c r="BYG807" s="1"/>
      <c r="BYH807" s="1"/>
      <c r="BYI807" s="1"/>
      <c r="BYJ807" s="1"/>
      <c r="BYK807" s="1"/>
      <c r="BYL807" s="1"/>
      <c r="BYM807" s="1"/>
      <c r="BYN807" s="1"/>
      <c r="BYO807" s="1"/>
      <c r="BYP807" s="1"/>
      <c r="BYQ807" s="1"/>
      <c r="BYR807" s="1"/>
      <c r="BYS807" s="1"/>
      <c r="BYT807" s="1"/>
      <c r="BYU807" s="1"/>
      <c r="BYV807" s="1"/>
      <c r="BYW807" s="1"/>
      <c r="BYX807" s="1"/>
      <c r="BYY807" s="1"/>
      <c r="BYZ807" s="1"/>
      <c r="BZA807" s="1"/>
      <c r="BZB807" s="1"/>
      <c r="BZC807" s="1"/>
      <c r="BZD807" s="1"/>
      <c r="BZE807" s="1"/>
      <c r="BZF807" s="1"/>
      <c r="BZG807" s="1"/>
      <c r="BZH807" s="1"/>
      <c r="BZI807" s="1"/>
      <c r="BZJ807" s="1"/>
      <c r="BZK807" s="1"/>
      <c r="BZL807" s="1"/>
      <c r="BZM807" s="1"/>
      <c r="BZN807" s="1"/>
      <c r="BZO807" s="1"/>
      <c r="BZP807" s="1"/>
      <c r="BZQ807" s="1"/>
      <c r="BZR807" s="1"/>
      <c r="BZS807" s="1"/>
      <c r="BZT807" s="1"/>
      <c r="BZU807" s="1"/>
      <c r="BZV807" s="1"/>
      <c r="BZW807" s="1"/>
      <c r="BZX807" s="1"/>
      <c r="BZY807" s="1"/>
      <c r="BZZ807" s="1"/>
      <c r="CAA807" s="1"/>
      <c r="CAB807" s="1"/>
      <c r="CAC807" s="1"/>
      <c r="CAD807" s="1"/>
      <c r="CAE807" s="1"/>
      <c r="CAF807" s="1"/>
      <c r="CAG807" s="1"/>
      <c r="CAH807" s="1"/>
      <c r="CAI807" s="1"/>
      <c r="CAJ807" s="1"/>
      <c r="CAK807" s="1"/>
      <c r="CAL807" s="1"/>
      <c r="CAM807" s="1"/>
      <c r="CAN807" s="1"/>
      <c r="CAO807" s="1"/>
      <c r="CAP807" s="1"/>
      <c r="CAQ807" s="1"/>
      <c r="CAR807" s="1"/>
      <c r="CAS807" s="1"/>
      <c r="CAT807" s="1"/>
      <c r="CAU807" s="1"/>
      <c r="CAV807" s="1"/>
      <c r="CAW807" s="1"/>
      <c r="CAX807" s="1"/>
      <c r="CAY807" s="1"/>
      <c r="CAZ807" s="1"/>
      <c r="CBA807" s="1"/>
      <c r="CBB807" s="1"/>
      <c r="CBC807" s="1"/>
      <c r="CBD807" s="1"/>
      <c r="CBE807" s="1"/>
      <c r="CBF807" s="1"/>
      <c r="CBG807" s="1"/>
      <c r="CBH807" s="1"/>
      <c r="CBI807" s="1"/>
      <c r="CBJ807" s="1"/>
      <c r="CBK807" s="1"/>
      <c r="CBL807" s="1"/>
      <c r="CBM807" s="1"/>
      <c r="CBN807" s="1"/>
      <c r="CBO807" s="1"/>
      <c r="CBP807" s="1"/>
      <c r="CBQ807" s="1"/>
      <c r="CBR807" s="1"/>
      <c r="CBS807" s="1"/>
      <c r="CBT807" s="1"/>
      <c r="CBU807" s="1"/>
      <c r="CBV807" s="1"/>
      <c r="CBW807" s="1"/>
      <c r="CBX807" s="1"/>
      <c r="CBY807" s="1"/>
      <c r="CBZ807" s="1"/>
      <c r="CCA807" s="1"/>
      <c r="CCB807" s="1"/>
      <c r="CCC807" s="1"/>
      <c r="CCD807" s="1"/>
      <c r="CCE807" s="1"/>
      <c r="CCF807" s="1"/>
      <c r="CCG807" s="1"/>
      <c r="CCH807" s="1"/>
      <c r="CCI807" s="1"/>
      <c r="CCJ807" s="1"/>
      <c r="CCK807" s="1"/>
      <c r="CCL807" s="1"/>
      <c r="CCM807" s="1"/>
      <c r="CCN807" s="1"/>
      <c r="CCO807" s="1"/>
      <c r="CCP807" s="1"/>
      <c r="CCQ807" s="1"/>
      <c r="CCR807" s="1"/>
      <c r="CCS807" s="1"/>
      <c r="CCT807" s="1"/>
      <c r="CCU807" s="1"/>
      <c r="CCV807" s="1"/>
      <c r="CCW807" s="1"/>
      <c r="CCX807" s="1"/>
      <c r="CCY807" s="1"/>
      <c r="CCZ807" s="1"/>
      <c r="CDA807" s="1"/>
      <c r="CDB807" s="1"/>
      <c r="CDC807" s="1"/>
      <c r="CDD807" s="1"/>
      <c r="CDE807" s="1"/>
      <c r="CDF807" s="1"/>
      <c r="CDG807" s="1"/>
      <c r="CDH807" s="1"/>
      <c r="CDI807" s="1"/>
      <c r="CDJ807" s="1"/>
      <c r="CDK807" s="1"/>
      <c r="CDL807" s="1"/>
      <c r="CDM807" s="1"/>
      <c r="CDN807" s="1"/>
      <c r="CDO807" s="1"/>
      <c r="CDP807" s="1"/>
      <c r="CDQ807" s="1"/>
      <c r="CDR807" s="1"/>
      <c r="CDS807" s="1"/>
      <c r="CDT807" s="1"/>
      <c r="CDU807" s="1"/>
      <c r="CDV807" s="1"/>
      <c r="CDW807" s="1"/>
      <c r="CDX807" s="1"/>
      <c r="CDY807" s="1"/>
      <c r="CDZ807" s="1"/>
      <c r="CEA807" s="1"/>
      <c r="CEB807" s="1"/>
      <c r="CEC807" s="1"/>
      <c r="CED807" s="1"/>
      <c r="CEE807" s="1"/>
      <c r="CEF807" s="1"/>
      <c r="CEG807" s="1"/>
      <c r="CEH807" s="1"/>
      <c r="CEI807" s="1"/>
      <c r="CEJ807" s="1"/>
      <c r="CEK807" s="1"/>
      <c r="CEL807" s="1"/>
      <c r="CEM807" s="1"/>
      <c r="CEN807" s="1"/>
      <c r="CEO807" s="1"/>
      <c r="CEP807" s="1"/>
      <c r="CEQ807" s="1"/>
      <c r="CER807" s="1"/>
      <c r="CES807" s="1"/>
      <c r="CET807" s="1"/>
      <c r="CEU807" s="1"/>
      <c r="CEV807" s="1"/>
      <c r="CEW807" s="1"/>
      <c r="CEX807" s="1"/>
      <c r="CEY807" s="1"/>
      <c r="CEZ807" s="1"/>
      <c r="CFA807" s="1"/>
      <c r="CFB807" s="1"/>
      <c r="CFC807" s="1"/>
      <c r="CFD807" s="1"/>
      <c r="CFE807" s="1"/>
      <c r="CFF807" s="1"/>
      <c r="CFG807" s="1"/>
      <c r="CFH807" s="1"/>
      <c r="CFI807" s="1"/>
      <c r="CFJ807" s="1"/>
      <c r="CFK807" s="1"/>
      <c r="CFL807" s="1"/>
      <c r="CFM807" s="1"/>
      <c r="CFN807" s="1"/>
      <c r="CFO807" s="1"/>
      <c r="CFP807" s="1"/>
      <c r="CFQ807" s="1"/>
      <c r="CFR807" s="1"/>
      <c r="CFS807" s="1"/>
      <c r="CFT807" s="1"/>
      <c r="CFU807" s="1"/>
      <c r="CFV807" s="1"/>
      <c r="CFW807" s="1"/>
      <c r="CFX807" s="1"/>
      <c r="CFY807" s="1"/>
      <c r="CFZ807" s="1"/>
      <c r="CGA807" s="1"/>
      <c r="CGB807" s="1"/>
      <c r="CGC807" s="1"/>
      <c r="CGD807" s="1"/>
      <c r="CGE807" s="1"/>
      <c r="CGF807" s="1"/>
      <c r="CGG807" s="1"/>
      <c r="CGH807" s="1"/>
      <c r="CGI807" s="1"/>
      <c r="CGJ807" s="1"/>
      <c r="CGK807" s="1"/>
      <c r="CGL807" s="1"/>
      <c r="CGM807" s="1"/>
      <c r="CGN807" s="1"/>
      <c r="CGO807" s="1"/>
      <c r="CGP807" s="1"/>
      <c r="CGQ807" s="1"/>
      <c r="CGR807" s="1"/>
      <c r="CGS807" s="1"/>
      <c r="CGT807" s="1"/>
      <c r="CGU807" s="1"/>
      <c r="CGV807" s="1"/>
      <c r="CGW807" s="1"/>
      <c r="CGX807" s="1"/>
      <c r="CGY807" s="1"/>
      <c r="CGZ807" s="1"/>
      <c r="CHA807" s="1"/>
      <c r="CHB807" s="1"/>
      <c r="CHC807" s="1"/>
      <c r="CHD807" s="1"/>
      <c r="CHE807" s="1"/>
      <c r="CHF807" s="1"/>
      <c r="CHG807" s="1"/>
      <c r="CHH807" s="1"/>
      <c r="CHI807" s="1"/>
      <c r="CHJ807" s="1"/>
      <c r="CHK807" s="1"/>
      <c r="CHL807" s="1"/>
      <c r="CHM807" s="1"/>
      <c r="CHN807" s="1"/>
      <c r="CHO807" s="1"/>
      <c r="CHP807" s="1"/>
      <c r="CHQ807" s="1"/>
      <c r="CHR807" s="1"/>
      <c r="CHS807" s="1"/>
      <c r="CHT807" s="1"/>
      <c r="CHU807" s="1"/>
      <c r="CHV807" s="1"/>
      <c r="CHW807" s="1"/>
      <c r="CHX807" s="1"/>
      <c r="CHY807" s="1"/>
      <c r="CHZ807" s="1"/>
      <c r="CIA807" s="1"/>
      <c r="CIB807" s="1"/>
      <c r="CIC807" s="1"/>
      <c r="CID807" s="1"/>
      <c r="CIE807" s="1"/>
      <c r="CIF807" s="1"/>
      <c r="CIG807" s="1"/>
      <c r="CIH807" s="1"/>
      <c r="CII807" s="1"/>
      <c r="CIJ807" s="1"/>
      <c r="CIK807" s="1"/>
      <c r="CIL807" s="1"/>
      <c r="CIM807" s="1"/>
      <c r="CIN807" s="1"/>
      <c r="CIO807" s="1"/>
      <c r="CIP807" s="1"/>
      <c r="CIQ807" s="1"/>
      <c r="CIR807" s="1"/>
      <c r="CIS807" s="1"/>
      <c r="CIT807" s="1"/>
      <c r="CIU807" s="1"/>
      <c r="CIV807" s="1"/>
      <c r="CIW807" s="1"/>
      <c r="CIX807" s="1"/>
      <c r="CIY807" s="1"/>
      <c r="CIZ807" s="1"/>
      <c r="CJA807" s="1"/>
      <c r="CJB807" s="1"/>
      <c r="CJC807" s="1"/>
      <c r="CJD807" s="1"/>
      <c r="CJE807" s="1"/>
      <c r="CJF807" s="1"/>
      <c r="CJG807" s="1"/>
      <c r="CJH807" s="1"/>
      <c r="CJI807" s="1"/>
      <c r="CJJ807" s="1"/>
      <c r="CJK807" s="1"/>
      <c r="CJL807" s="1"/>
      <c r="CJM807" s="1"/>
      <c r="CJN807" s="1"/>
      <c r="CJO807" s="1"/>
      <c r="CJP807" s="1"/>
      <c r="CJQ807" s="1"/>
      <c r="CJR807" s="1"/>
      <c r="CJS807" s="1"/>
      <c r="CJT807" s="1"/>
      <c r="CJU807" s="1"/>
      <c r="CJV807" s="1"/>
      <c r="CJW807" s="1"/>
      <c r="CJX807" s="1"/>
      <c r="CJY807" s="1"/>
      <c r="CJZ807" s="1"/>
      <c r="CKA807" s="1"/>
      <c r="CKB807" s="1"/>
      <c r="CKC807" s="1"/>
      <c r="CKD807" s="1"/>
      <c r="CKE807" s="1"/>
      <c r="CKF807" s="1"/>
      <c r="CKG807" s="1"/>
      <c r="CKH807" s="1"/>
      <c r="CKI807" s="1"/>
      <c r="CKJ807" s="1"/>
      <c r="CKK807" s="1"/>
      <c r="CKL807" s="1"/>
      <c r="CKM807" s="1"/>
      <c r="CKN807" s="1"/>
      <c r="CKO807" s="1"/>
      <c r="CKP807" s="1"/>
      <c r="CKQ807" s="1"/>
      <c r="CKR807" s="1"/>
      <c r="CKS807" s="1"/>
      <c r="CKT807" s="1"/>
      <c r="CKU807" s="1"/>
      <c r="CKV807" s="1"/>
      <c r="CKW807" s="1"/>
      <c r="CKX807" s="1"/>
      <c r="CKY807" s="1"/>
      <c r="CKZ807" s="1"/>
      <c r="CLA807" s="1"/>
      <c r="CLB807" s="1"/>
      <c r="CLC807" s="1"/>
      <c r="CLD807" s="1"/>
      <c r="CLE807" s="1"/>
      <c r="CLF807" s="1"/>
      <c r="CLG807" s="1"/>
      <c r="CLH807" s="1"/>
      <c r="CLI807" s="1"/>
      <c r="CLJ807" s="1"/>
      <c r="CLK807" s="1"/>
      <c r="CLL807" s="1"/>
      <c r="CLM807" s="1"/>
      <c r="CLN807" s="1"/>
      <c r="CLO807" s="1"/>
      <c r="CLP807" s="1"/>
      <c r="CLQ807" s="1"/>
      <c r="CLR807" s="1"/>
      <c r="CLS807" s="1"/>
      <c r="CLT807" s="1"/>
      <c r="CLU807" s="1"/>
      <c r="CLV807" s="1"/>
      <c r="CLW807" s="1"/>
      <c r="CLX807" s="1"/>
      <c r="CLY807" s="1"/>
      <c r="CLZ807" s="1"/>
      <c r="CMA807" s="1"/>
      <c r="CMB807" s="1"/>
      <c r="CMC807" s="1"/>
      <c r="CMD807" s="1"/>
      <c r="CME807" s="1"/>
      <c r="CMF807" s="1"/>
      <c r="CMG807" s="1"/>
      <c r="CMH807" s="1"/>
      <c r="CMI807" s="1"/>
      <c r="CMJ807" s="1"/>
      <c r="CMK807" s="1"/>
      <c r="CML807" s="1"/>
      <c r="CMM807" s="1"/>
      <c r="CMN807" s="1"/>
      <c r="CMO807" s="1"/>
      <c r="CMP807" s="1"/>
      <c r="CMQ807" s="1"/>
      <c r="CMR807" s="1"/>
      <c r="CMS807" s="1"/>
      <c r="CMT807" s="1"/>
      <c r="CMU807" s="1"/>
      <c r="CMV807" s="1"/>
      <c r="CMW807" s="1"/>
      <c r="CMX807" s="1"/>
      <c r="CMY807" s="1"/>
      <c r="CMZ807" s="1"/>
      <c r="CNA807" s="1"/>
      <c r="CNB807" s="1"/>
      <c r="CNC807" s="1"/>
      <c r="CND807" s="1"/>
      <c r="CNE807" s="1"/>
      <c r="CNF807" s="1"/>
      <c r="CNG807" s="1"/>
      <c r="CNH807" s="1"/>
      <c r="CNI807" s="1"/>
      <c r="CNJ807" s="1"/>
      <c r="CNK807" s="1"/>
      <c r="CNL807" s="1"/>
      <c r="CNM807" s="1"/>
      <c r="CNN807" s="1"/>
      <c r="CNO807" s="1"/>
      <c r="CNP807" s="1"/>
      <c r="CNQ807" s="1"/>
      <c r="CNR807" s="1"/>
      <c r="CNS807" s="1"/>
      <c r="CNT807" s="1"/>
      <c r="CNU807" s="1"/>
      <c r="CNV807" s="1"/>
      <c r="CNW807" s="1"/>
      <c r="CNX807" s="1"/>
      <c r="CNY807" s="1"/>
      <c r="CNZ807" s="1"/>
      <c r="COA807" s="1"/>
      <c r="COB807" s="1"/>
      <c r="COC807" s="1"/>
      <c r="COD807" s="1"/>
      <c r="COE807" s="1"/>
      <c r="COF807" s="1"/>
      <c r="COG807" s="1"/>
      <c r="COH807" s="1"/>
      <c r="COI807" s="1"/>
      <c r="COJ807" s="1"/>
      <c r="COK807" s="1"/>
      <c r="COL807" s="1"/>
      <c r="COM807" s="1"/>
      <c r="CON807" s="1"/>
      <c r="COO807" s="1"/>
      <c r="COP807" s="1"/>
      <c r="COQ807" s="1"/>
      <c r="COR807" s="1"/>
      <c r="COS807" s="1"/>
      <c r="COT807" s="1"/>
      <c r="COU807" s="1"/>
      <c r="COV807" s="1"/>
      <c r="COW807" s="1"/>
      <c r="COX807" s="1"/>
      <c r="COY807" s="1"/>
      <c r="COZ807" s="1"/>
      <c r="CPA807" s="1"/>
      <c r="CPB807" s="1"/>
      <c r="CPC807" s="1"/>
      <c r="CPD807" s="1"/>
      <c r="CPE807" s="1"/>
      <c r="CPF807" s="1"/>
      <c r="CPG807" s="1"/>
      <c r="CPH807" s="1"/>
      <c r="CPI807" s="1"/>
      <c r="CPJ807" s="1"/>
      <c r="CPK807" s="1"/>
      <c r="CPL807" s="1"/>
      <c r="CPM807" s="1"/>
      <c r="CPN807" s="1"/>
      <c r="CPO807" s="1"/>
      <c r="CPP807" s="1"/>
      <c r="CPQ807" s="1"/>
      <c r="CPR807" s="1"/>
      <c r="CPS807" s="1"/>
      <c r="CPT807" s="1"/>
      <c r="CPU807" s="1"/>
      <c r="CPV807" s="1"/>
      <c r="CPW807" s="1"/>
      <c r="CPX807" s="1"/>
      <c r="CPY807" s="1"/>
      <c r="CPZ807" s="1"/>
      <c r="CQA807" s="1"/>
      <c r="CQB807" s="1"/>
      <c r="CQC807" s="1"/>
      <c r="CQD807" s="1"/>
      <c r="CQE807" s="1"/>
      <c r="CQF807" s="1"/>
      <c r="CQG807" s="1"/>
      <c r="CQH807" s="1"/>
      <c r="CQI807" s="1"/>
      <c r="CQJ807" s="1"/>
      <c r="CQK807" s="1"/>
      <c r="CQL807" s="1"/>
      <c r="CQM807" s="1"/>
      <c r="CQN807" s="1"/>
      <c r="CQO807" s="1"/>
      <c r="CQP807" s="1"/>
      <c r="CQQ807" s="1"/>
      <c r="CQR807" s="1"/>
      <c r="CQS807" s="1"/>
      <c r="CQT807" s="1"/>
      <c r="CQU807" s="1"/>
      <c r="CQV807" s="1"/>
      <c r="CQW807" s="1"/>
      <c r="CQX807" s="1"/>
      <c r="CQY807" s="1"/>
      <c r="CQZ807" s="1"/>
      <c r="CRA807" s="1"/>
      <c r="CRB807" s="1"/>
      <c r="CRC807" s="1"/>
      <c r="CRD807" s="1"/>
      <c r="CRE807" s="1"/>
      <c r="CRF807" s="1"/>
      <c r="CRG807" s="1"/>
      <c r="CRH807" s="1"/>
      <c r="CRI807" s="1"/>
      <c r="CRJ807" s="1"/>
      <c r="CRK807" s="1"/>
      <c r="CRL807" s="1"/>
      <c r="CRM807" s="1"/>
      <c r="CRN807" s="1"/>
      <c r="CRO807" s="1"/>
      <c r="CRP807" s="1"/>
      <c r="CRQ807" s="1"/>
      <c r="CRR807" s="1"/>
      <c r="CRS807" s="1"/>
      <c r="CRT807" s="1"/>
      <c r="CRU807" s="1"/>
      <c r="CRV807" s="1"/>
      <c r="CRW807" s="1"/>
      <c r="CRX807" s="1"/>
      <c r="CRY807" s="1"/>
      <c r="CRZ807" s="1"/>
      <c r="CSA807" s="1"/>
      <c r="CSB807" s="1"/>
      <c r="CSC807" s="1"/>
      <c r="CSD807" s="1"/>
      <c r="CSE807" s="1"/>
      <c r="CSF807" s="1"/>
      <c r="CSG807" s="1"/>
      <c r="CSH807" s="1"/>
      <c r="CSI807" s="1"/>
      <c r="CSJ807" s="1"/>
      <c r="CSK807" s="1"/>
      <c r="CSL807" s="1"/>
      <c r="CSM807" s="1"/>
      <c r="CSN807" s="1"/>
      <c r="CSO807" s="1"/>
      <c r="CSP807" s="1"/>
      <c r="CSQ807" s="1"/>
      <c r="CSR807" s="1"/>
      <c r="CSS807" s="1"/>
      <c r="CST807" s="1"/>
      <c r="CSU807" s="1"/>
      <c r="CSV807" s="1"/>
      <c r="CSW807" s="1"/>
      <c r="CSX807" s="1"/>
      <c r="CSY807" s="1"/>
      <c r="CSZ807" s="1"/>
      <c r="CTA807" s="1"/>
      <c r="CTB807" s="1"/>
      <c r="CTC807" s="1"/>
      <c r="CTD807" s="1"/>
      <c r="CTE807" s="1"/>
      <c r="CTF807" s="1"/>
      <c r="CTG807" s="1"/>
      <c r="CTH807" s="1"/>
      <c r="CTI807" s="1"/>
      <c r="CTJ807" s="1"/>
      <c r="CTK807" s="1"/>
      <c r="CTL807" s="1"/>
      <c r="CTM807" s="1"/>
      <c r="CTN807" s="1"/>
      <c r="CTO807" s="1"/>
      <c r="CTP807" s="1"/>
      <c r="CTQ807" s="1"/>
      <c r="CTR807" s="1"/>
      <c r="CTS807" s="1"/>
      <c r="CTT807" s="1"/>
      <c r="CTU807" s="1"/>
      <c r="CTV807" s="1"/>
      <c r="CTW807" s="1"/>
      <c r="CTX807" s="1"/>
      <c r="CTY807" s="1"/>
      <c r="CTZ807" s="1"/>
      <c r="CUA807" s="1"/>
      <c r="CUB807" s="1"/>
      <c r="CUC807" s="1"/>
      <c r="CUD807" s="1"/>
      <c r="CUE807" s="1"/>
      <c r="CUF807" s="1"/>
      <c r="CUG807" s="1"/>
      <c r="CUH807" s="1"/>
      <c r="CUI807" s="1"/>
      <c r="CUJ807" s="1"/>
      <c r="CUK807" s="1"/>
      <c r="CUL807" s="1"/>
      <c r="CUM807" s="1"/>
      <c r="CUN807" s="1"/>
      <c r="CUO807" s="1"/>
      <c r="CUP807" s="1"/>
      <c r="CUQ807" s="1"/>
      <c r="CUR807" s="1"/>
      <c r="CUS807" s="1"/>
      <c r="CUT807" s="1"/>
      <c r="CUU807" s="1"/>
      <c r="CUV807" s="1"/>
      <c r="CUW807" s="1"/>
      <c r="CUX807" s="1"/>
      <c r="CUY807" s="1"/>
      <c r="CUZ807" s="1"/>
      <c r="CVA807" s="1"/>
      <c r="CVB807" s="1"/>
      <c r="CVC807" s="1"/>
      <c r="CVD807" s="1"/>
      <c r="CVE807" s="1"/>
      <c r="CVF807" s="1"/>
      <c r="CVG807" s="1"/>
      <c r="CVH807" s="1"/>
      <c r="CVI807" s="1"/>
      <c r="CVJ807" s="1"/>
      <c r="CVK807" s="1"/>
      <c r="CVL807" s="1"/>
      <c r="CVM807" s="1"/>
      <c r="CVN807" s="1"/>
      <c r="CVO807" s="1"/>
      <c r="CVP807" s="1"/>
      <c r="CVQ807" s="1"/>
      <c r="CVR807" s="1"/>
      <c r="CVS807" s="1"/>
      <c r="CVT807" s="1"/>
      <c r="CVU807" s="1"/>
      <c r="CVV807" s="1"/>
      <c r="CVW807" s="1"/>
      <c r="CVX807" s="1"/>
      <c r="CVY807" s="1"/>
      <c r="CVZ807" s="1"/>
      <c r="CWA807" s="1"/>
      <c r="CWB807" s="1"/>
      <c r="CWC807" s="1"/>
      <c r="CWD807" s="1"/>
      <c r="CWE807" s="1"/>
      <c r="CWF807" s="1"/>
      <c r="CWG807" s="1"/>
      <c r="CWH807" s="1"/>
      <c r="CWI807" s="1"/>
      <c r="CWJ807" s="1"/>
      <c r="CWK807" s="1"/>
      <c r="CWL807" s="1"/>
      <c r="CWM807" s="1"/>
      <c r="CWN807" s="1"/>
      <c r="CWO807" s="1"/>
      <c r="CWP807" s="1"/>
      <c r="CWQ807" s="1"/>
      <c r="CWR807" s="1"/>
      <c r="CWS807" s="1"/>
      <c r="CWT807" s="1"/>
      <c r="CWU807" s="1"/>
      <c r="CWV807" s="1"/>
      <c r="CWW807" s="1"/>
      <c r="CWX807" s="1"/>
      <c r="CWY807" s="1"/>
      <c r="CWZ807" s="1"/>
      <c r="CXA807" s="1"/>
      <c r="CXB807" s="1"/>
      <c r="CXC807" s="1"/>
      <c r="CXD807" s="1"/>
      <c r="CXE807" s="1"/>
      <c r="CXF807" s="1"/>
      <c r="CXG807" s="1"/>
      <c r="CXH807" s="1"/>
      <c r="CXI807" s="1"/>
      <c r="CXJ807" s="1"/>
      <c r="CXK807" s="1"/>
      <c r="CXL807" s="1"/>
      <c r="CXM807" s="1"/>
      <c r="CXN807" s="1"/>
      <c r="CXO807" s="1"/>
      <c r="CXP807" s="1"/>
      <c r="CXQ807" s="1"/>
      <c r="CXR807" s="1"/>
      <c r="CXS807" s="1"/>
      <c r="CXT807" s="1"/>
      <c r="CXU807" s="1"/>
      <c r="CXV807" s="1"/>
      <c r="CXW807" s="1"/>
      <c r="CXX807" s="1"/>
      <c r="CXY807" s="1"/>
      <c r="CXZ807" s="1"/>
      <c r="CYA807" s="1"/>
      <c r="CYB807" s="1"/>
      <c r="CYC807" s="1"/>
      <c r="CYD807" s="1"/>
      <c r="CYE807" s="1"/>
      <c r="CYF807" s="1"/>
      <c r="CYG807" s="1"/>
      <c r="CYH807" s="1"/>
      <c r="CYI807" s="1"/>
      <c r="CYJ807" s="1"/>
      <c r="CYK807" s="1"/>
      <c r="CYL807" s="1"/>
      <c r="CYM807" s="1"/>
      <c r="CYN807" s="1"/>
      <c r="CYO807" s="1"/>
      <c r="CYP807" s="1"/>
      <c r="CYQ807" s="1"/>
      <c r="CYR807" s="1"/>
      <c r="CYS807" s="1"/>
      <c r="CYT807" s="1"/>
      <c r="CYU807" s="1"/>
      <c r="CYV807" s="1"/>
      <c r="CYW807" s="1"/>
      <c r="CYX807" s="1"/>
      <c r="CYY807" s="1"/>
      <c r="CYZ807" s="1"/>
      <c r="CZA807" s="1"/>
      <c r="CZB807" s="1"/>
      <c r="CZC807" s="1"/>
      <c r="CZD807" s="1"/>
      <c r="CZE807" s="1"/>
      <c r="CZF807" s="1"/>
      <c r="CZG807" s="1"/>
      <c r="CZH807" s="1"/>
      <c r="CZI807" s="1"/>
      <c r="CZJ807" s="1"/>
      <c r="CZK807" s="1"/>
      <c r="CZL807" s="1"/>
      <c r="CZM807" s="1"/>
      <c r="CZN807" s="1"/>
      <c r="CZO807" s="1"/>
      <c r="CZP807" s="1"/>
      <c r="CZQ807" s="1"/>
      <c r="CZR807" s="1"/>
      <c r="CZS807" s="1"/>
      <c r="CZT807" s="1"/>
      <c r="CZU807" s="1"/>
      <c r="CZV807" s="1"/>
      <c r="CZW807" s="1"/>
      <c r="CZX807" s="1"/>
      <c r="CZY807" s="1"/>
      <c r="CZZ807" s="1"/>
      <c r="DAA807" s="1"/>
      <c r="DAB807" s="1"/>
      <c r="DAC807" s="1"/>
      <c r="DAD807" s="1"/>
      <c r="DAE807" s="1"/>
      <c r="DAF807" s="1"/>
      <c r="DAG807" s="1"/>
      <c r="DAH807" s="1"/>
      <c r="DAI807" s="1"/>
      <c r="DAJ807" s="1"/>
      <c r="DAK807" s="1"/>
      <c r="DAL807" s="1"/>
      <c r="DAM807" s="1"/>
      <c r="DAN807" s="1"/>
      <c r="DAO807" s="1"/>
      <c r="DAP807" s="1"/>
      <c r="DAQ807" s="1"/>
      <c r="DAR807" s="1"/>
      <c r="DAS807" s="1"/>
      <c r="DAT807" s="1"/>
      <c r="DAU807" s="1"/>
      <c r="DAV807" s="1"/>
      <c r="DAW807" s="1"/>
      <c r="DAX807" s="1"/>
      <c r="DAY807" s="1"/>
      <c r="DAZ807" s="1"/>
      <c r="DBA807" s="1"/>
      <c r="DBB807" s="1"/>
      <c r="DBC807" s="1"/>
      <c r="DBD807" s="1"/>
      <c r="DBE807" s="1"/>
      <c r="DBF807" s="1"/>
      <c r="DBG807" s="1"/>
      <c r="DBH807" s="1"/>
      <c r="DBI807" s="1"/>
      <c r="DBJ807" s="1"/>
      <c r="DBK807" s="1"/>
      <c r="DBL807" s="1"/>
      <c r="DBM807" s="1"/>
      <c r="DBN807" s="1"/>
      <c r="DBO807" s="1"/>
      <c r="DBP807" s="1"/>
      <c r="DBQ807" s="1"/>
      <c r="DBR807" s="1"/>
      <c r="DBS807" s="1"/>
      <c r="DBT807" s="1"/>
      <c r="DBU807" s="1"/>
      <c r="DBV807" s="1"/>
      <c r="DBW807" s="1"/>
      <c r="DBX807" s="1"/>
      <c r="DBY807" s="1"/>
      <c r="DBZ807" s="1"/>
      <c r="DCA807" s="1"/>
      <c r="DCB807" s="1"/>
      <c r="DCC807" s="1"/>
      <c r="DCD807" s="1"/>
      <c r="DCE807" s="1"/>
      <c r="DCF807" s="1"/>
      <c r="DCG807" s="1"/>
      <c r="DCH807" s="1"/>
      <c r="DCI807" s="1"/>
      <c r="DCJ807" s="1"/>
      <c r="DCK807" s="1"/>
      <c r="DCL807" s="1"/>
      <c r="DCM807" s="1"/>
      <c r="DCN807" s="1"/>
      <c r="DCO807" s="1"/>
      <c r="DCP807" s="1"/>
      <c r="DCQ807" s="1"/>
      <c r="DCR807" s="1"/>
      <c r="DCS807" s="1"/>
      <c r="DCT807" s="1"/>
      <c r="DCU807" s="1"/>
      <c r="DCV807" s="1"/>
      <c r="DCW807" s="1"/>
      <c r="DCX807" s="1"/>
      <c r="DCY807" s="1"/>
      <c r="DCZ807" s="1"/>
      <c r="DDA807" s="1"/>
      <c r="DDB807" s="1"/>
      <c r="DDC807" s="1"/>
      <c r="DDD807" s="1"/>
      <c r="DDE807" s="1"/>
      <c r="DDF807" s="1"/>
      <c r="DDG807" s="1"/>
      <c r="DDH807" s="1"/>
      <c r="DDI807" s="1"/>
      <c r="DDJ807" s="1"/>
      <c r="DDK807" s="1"/>
      <c r="DDL807" s="1"/>
      <c r="DDM807" s="1"/>
      <c r="DDN807" s="1"/>
      <c r="DDO807" s="1"/>
      <c r="DDP807" s="1"/>
      <c r="DDQ807" s="1"/>
      <c r="DDR807" s="1"/>
      <c r="DDS807" s="1"/>
      <c r="DDT807" s="1"/>
      <c r="DDU807" s="1"/>
      <c r="DDV807" s="1"/>
      <c r="DDW807" s="1"/>
      <c r="DDX807" s="1"/>
      <c r="DDY807" s="1"/>
      <c r="DDZ807" s="1"/>
      <c r="DEA807" s="1"/>
      <c r="DEB807" s="1"/>
      <c r="DEC807" s="1"/>
      <c r="DED807" s="1"/>
      <c r="DEE807" s="1"/>
      <c r="DEF807" s="1"/>
      <c r="DEG807" s="1"/>
      <c r="DEH807" s="1"/>
      <c r="DEI807" s="1"/>
      <c r="DEJ807" s="1"/>
      <c r="DEK807" s="1"/>
      <c r="DEL807" s="1"/>
      <c r="DEM807" s="1"/>
      <c r="DEN807" s="1"/>
      <c r="DEO807" s="1"/>
      <c r="DEP807" s="1"/>
      <c r="DEQ807" s="1"/>
      <c r="DER807" s="1"/>
      <c r="DES807" s="1"/>
      <c r="DET807" s="1"/>
      <c r="DEU807" s="1"/>
      <c r="DEV807" s="1"/>
      <c r="DEW807" s="1"/>
      <c r="DEX807" s="1"/>
      <c r="DEY807" s="1"/>
      <c r="DEZ807" s="1"/>
      <c r="DFA807" s="1"/>
      <c r="DFB807" s="1"/>
      <c r="DFC807" s="1"/>
      <c r="DFD807" s="1"/>
      <c r="DFE807" s="1"/>
      <c r="DFF807" s="1"/>
      <c r="DFG807" s="1"/>
      <c r="DFH807" s="1"/>
      <c r="DFI807" s="1"/>
      <c r="DFJ807" s="1"/>
      <c r="DFK807" s="1"/>
      <c r="DFL807" s="1"/>
      <c r="DFM807" s="1"/>
      <c r="DFN807" s="1"/>
      <c r="DFO807" s="1"/>
      <c r="DFP807" s="1"/>
      <c r="DFQ807" s="1"/>
      <c r="DFR807" s="1"/>
      <c r="DFS807" s="1"/>
      <c r="DFT807" s="1"/>
      <c r="DFU807" s="1"/>
      <c r="DFV807" s="1"/>
      <c r="DFW807" s="1"/>
      <c r="DFX807" s="1"/>
      <c r="DFY807" s="1"/>
      <c r="DFZ807" s="1"/>
      <c r="DGA807" s="1"/>
      <c r="DGB807" s="1"/>
      <c r="DGC807" s="1"/>
      <c r="DGD807" s="1"/>
      <c r="DGE807" s="1"/>
      <c r="DGF807" s="1"/>
      <c r="DGG807" s="1"/>
      <c r="DGH807" s="1"/>
      <c r="DGI807" s="1"/>
      <c r="DGJ807" s="1"/>
      <c r="DGK807" s="1"/>
      <c r="DGL807" s="1"/>
      <c r="DGM807" s="1"/>
      <c r="DGN807" s="1"/>
      <c r="DGO807" s="1"/>
      <c r="DGP807" s="1"/>
      <c r="DGQ807" s="1"/>
      <c r="DGR807" s="1"/>
      <c r="DGS807" s="1"/>
      <c r="DGT807" s="1"/>
      <c r="DGU807" s="1"/>
      <c r="DGV807" s="1"/>
      <c r="DGW807" s="1"/>
      <c r="DGX807" s="1"/>
      <c r="DGY807" s="1"/>
      <c r="DGZ807" s="1"/>
      <c r="DHA807" s="1"/>
      <c r="DHB807" s="1"/>
      <c r="DHC807" s="1"/>
      <c r="DHD807" s="1"/>
      <c r="DHE807" s="1"/>
      <c r="DHF807" s="1"/>
      <c r="DHG807" s="1"/>
      <c r="DHH807" s="1"/>
      <c r="DHI807" s="1"/>
      <c r="DHJ807" s="1"/>
      <c r="DHK807" s="1"/>
      <c r="DHL807" s="1"/>
      <c r="DHM807" s="1"/>
      <c r="DHN807" s="1"/>
      <c r="DHO807" s="1"/>
      <c r="DHP807" s="1"/>
      <c r="DHQ807" s="1"/>
      <c r="DHR807" s="1"/>
      <c r="DHS807" s="1"/>
      <c r="DHT807" s="1"/>
      <c r="DHU807" s="1"/>
      <c r="DHV807" s="1"/>
      <c r="DHW807" s="1"/>
      <c r="DHX807" s="1"/>
      <c r="DHY807" s="1"/>
      <c r="DHZ807" s="1"/>
      <c r="DIA807" s="1"/>
      <c r="DIB807" s="1"/>
      <c r="DIC807" s="1"/>
      <c r="DID807" s="1"/>
      <c r="DIE807" s="1"/>
      <c r="DIF807" s="1"/>
      <c r="DIG807" s="1"/>
      <c r="DIH807" s="1"/>
      <c r="DII807" s="1"/>
      <c r="DIJ807" s="1"/>
      <c r="DIK807" s="1"/>
      <c r="DIL807" s="1"/>
      <c r="DIM807" s="1"/>
      <c r="DIN807" s="1"/>
      <c r="DIO807" s="1"/>
      <c r="DIP807" s="1"/>
      <c r="DIQ807" s="1"/>
      <c r="DIR807" s="1"/>
      <c r="DIS807" s="1"/>
      <c r="DIT807" s="1"/>
      <c r="DIU807" s="1"/>
      <c r="DIV807" s="1"/>
      <c r="DIW807" s="1"/>
      <c r="DIX807" s="1"/>
      <c r="DIY807" s="1"/>
      <c r="DIZ807" s="1"/>
      <c r="DJA807" s="1"/>
      <c r="DJB807" s="1"/>
      <c r="DJC807" s="1"/>
      <c r="DJD807" s="1"/>
      <c r="DJE807" s="1"/>
      <c r="DJF807" s="1"/>
      <c r="DJG807" s="1"/>
      <c r="DJH807" s="1"/>
      <c r="DJI807" s="1"/>
      <c r="DJJ807" s="1"/>
      <c r="DJK807" s="1"/>
      <c r="DJL807" s="1"/>
      <c r="DJM807" s="1"/>
      <c r="DJN807" s="1"/>
      <c r="DJO807" s="1"/>
      <c r="DJP807" s="1"/>
      <c r="DJQ807" s="1"/>
      <c r="DJR807" s="1"/>
      <c r="DJS807" s="1"/>
      <c r="DJT807" s="1"/>
      <c r="DJU807" s="1"/>
      <c r="DJV807" s="1"/>
      <c r="DJW807" s="1"/>
      <c r="DJX807" s="1"/>
      <c r="DJY807" s="1"/>
      <c r="DJZ807" s="1"/>
      <c r="DKA807" s="1"/>
      <c r="DKB807" s="1"/>
      <c r="DKC807" s="1"/>
      <c r="DKD807" s="1"/>
      <c r="DKE807" s="1"/>
      <c r="DKF807" s="1"/>
      <c r="DKG807" s="1"/>
      <c r="DKH807" s="1"/>
      <c r="DKI807" s="1"/>
      <c r="DKJ807" s="1"/>
      <c r="DKK807" s="1"/>
      <c r="DKL807" s="1"/>
      <c r="DKM807" s="1"/>
      <c r="DKN807" s="1"/>
      <c r="DKO807" s="1"/>
      <c r="DKP807" s="1"/>
      <c r="DKQ807" s="1"/>
      <c r="DKR807" s="1"/>
      <c r="DKS807" s="1"/>
      <c r="DKT807" s="1"/>
      <c r="DKU807" s="1"/>
      <c r="DKV807" s="1"/>
      <c r="DKW807" s="1"/>
      <c r="DKX807" s="1"/>
      <c r="DKY807" s="1"/>
      <c r="DKZ807" s="1"/>
      <c r="DLA807" s="1"/>
      <c r="DLB807" s="1"/>
      <c r="DLC807" s="1"/>
      <c r="DLD807" s="1"/>
      <c r="DLE807" s="1"/>
      <c r="DLF807" s="1"/>
      <c r="DLG807" s="1"/>
      <c r="DLH807" s="1"/>
      <c r="DLI807" s="1"/>
      <c r="DLJ807" s="1"/>
      <c r="DLK807" s="1"/>
      <c r="DLL807" s="1"/>
      <c r="DLM807" s="1"/>
      <c r="DLN807" s="1"/>
      <c r="DLO807" s="1"/>
      <c r="DLP807" s="1"/>
      <c r="DLQ807" s="1"/>
      <c r="DLR807" s="1"/>
      <c r="DLS807" s="1"/>
      <c r="DLT807" s="1"/>
      <c r="DLU807" s="1"/>
      <c r="DLV807" s="1"/>
      <c r="DLW807" s="1"/>
      <c r="DLX807" s="1"/>
      <c r="DLY807" s="1"/>
      <c r="DLZ807" s="1"/>
      <c r="DMA807" s="1"/>
      <c r="DMB807" s="1"/>
      <c r="DMC807" s="1"/>
      <c r="DMD807" s="1"/>
      <c r="DME807" s="1"/>
      <c r="DMF807" s="1"/>
      <c r="DMG807" s="1"/>
      <c r="DMH807" s="1"/>
      <c r="DMI807" s="1"/>
      <c r="DMJ807" s="1"/>
      <c r="DMK807" s="1"/>
      <c r="DML807" s="1"/>
      <c r="DMM807" s="1"/>
      <c r="DMN807" s="1"/>
      <c r="DMO807" s="1"/>
      <c r="DMP807" s="1"/>
      <c r="DMQ807" s="1"/>
      <c r="DMR807" s="1"/>
      <c r="DMS807" s="1"/>
      <c r="DMT807" s="1"/>
      <c r="DMU807" s="1"/>
      <c r="DMV807" s="1"/>
      <c r="DMW807" s="1"/>
      <c r="DMX807" s="1"/>
      <c r="DMY807" s="1"/>
      <c r="DMZ807" s="1"/>
      <c r="DNA807" s="1"/>
      <c r="DNB807" s="1"/>
      <c r="DNC807" s="1"/>
      <c r="DND807" s="1"/>
      <c r="DNE807" s="1"/>
      <c r="DNF807" s="1"/>
      <c r="DNG807" s="1"/>
      <c r="DNH807" s="1"/>
      <c r="DNI807" s="1"/>
      <c r="DNJ807" s="1"/>
      <c r="DNK807" s="1"/>
      <c r="DNL807" s="1"/>
      <c r="DNM807" s="1"/>
      <c r="DNN807" s="1"/>
      <c r="DNO807" s="1"/>
      <c r="DNP807" s="1"/>
      <c r="DNQ807" s="1"/>
      <c r="DNR807" s="1"/>
      <c r="DNS807" s="1"/>
      <c r="DNT807" s="1"/>
      <c r="DNU807" s="1"/>
      <c r="DNV807" s="1"/>
      <c r="DNW807" s="1"/>
      <c r="DNX807" s="1"/>
      <c r="DNY807" s="1"/>
      <c r="DNZ807" s="1"/>
      <c r="DOA807" s="1"/>
      <c r="DOB807" s="1"/>
      <c r="DOC807" s="1"/>
      <c r="DOD807" s="1"/>
      <c r="DOE807" s="1"/>
      <c r="DOF807" s="1"/>
      <c r="DOG807" s="1"/>
      <c r="DOH807" s="1"/>
      <c r="DOI807" s="1"/>
      <c r="DOJ807" s="1"/>
      <c r="DOK807" s="1"/>
      <c r="DOL807" s="1"/>
      <c r="DOM807" s="1"/>
      <c r="DON807" s="1"/>
      <c r="DOO807" s="1"/>
      <c r="DOP807" s="1"/>
      <c r="DOQ807" s="1"/>
      <c r="DOR807" s="1"/>
      <c r="DOS807" s="1"/>
      <c r="DOT807" s="1"/>
      <c r="DOU807" s="1"/>
      <c r="DOV807" s="1"/>
      <c r="DOW807" s="1"/>
      <c r="DOX807" s="1"/>
      <c r="DOY807" s="1"/>
      <c r="DOZ807" s="1"/>
      <c r="DPA807" s="1"/>
      <c r="DPB807" s="1"/>
      <c r="DPC807" s="1"/>
      <c r="DPD807" s="1"/>
      <c r="DPE807" s="1"/>
      <c r="DPF807" s="1"/>
      <c r="DPG807" s="1"/>
      <c r="DPH807" s="1"/>
      <c r="DPI807" s="1"/>
      <c r="DPJ807" s="1"/>
      <c r="DPK807" s="1"/>
      <c r="DPL807" s="1"/>
      <c r="DPM807" s="1"/>
      <c r="DPN807" s="1"/>
      <c r="DPO807" s="1"/>
      <c r="DPP807" s="1"/>
      <c r="DPQ807" s="1"/>
      <c r="DPR807" s="1"/>
      <c r="DPS807" s="1"/>
      <c r="DPT807" s="1"/>
      <c r="DPU807" s="1"/>
      <c r="DPV807" s="1"/>
      <c r="DPW807" s="1"/>
      <c r="DPX807" s="1"/>
      <c r="DPY807" s="1"/>
      <c r="DPZ807" s="1"/>
      <c r="DQA807" s="1"/>
      <c r="DQB807" s="1"/>
      <c r="DQC807" s="1"/>
      <c r="DQD807" s="1"/>
      <c r="DQE807" s="1"/>
      <c r="DQF807" s="1"/>
      <c r="DQG807" s="1"/>
      <c r="DQH807" s="1"/>
      <c r="DQI807" s="1"/>
      <c r="DQJ807" s="1"/>
      <c r="DQK807" s="1"/>
      <c r="DQL807" s="1"/>
      <c r="DQM807" s="1"/>
      <c r="DQN807" s="1"/>
      <c r="DQO807" s="1"/>
      <c r="DQP807" s="1"/>
      <c r="DQQ807" s="1"/>
      <c r="DQR807" s="1"/>
      <c r="DQS807" s="1"/>
      <c r="DQT807" s="1"/>
      <c r="DQU807" s="1"/>
      <c r="DQV807" s="1"/>
      <c r="DQW807" s="1"/>
      <c r="DQX807" s="1"/>
      <c r="DQY807" s="1"/>
      <c r="DQZ807" s="1"/>
      <c r="DRA807" s="1"/>
      <c r="DRB807" s="1"/>
      <c r="DRC807" s="1"/>
      <c r="DRD807" s="1"/>
      <c r="DRE807" s="1"/>
      <c r="DRF807" s="1"/>
      <c r="DRG807" s="1"/>
      <c r="DRH807" s="1"/>
      <c r="DRI807" s="1"/>
      <c r="DRJ807" s="1"/>
      <c r="DRK807" s="1"/>
      <c r="DRL807" s="1"/>
      <c r="DRM807" s="1"/>
      <c r="DRN807" s="1"/>
      <c r="DRO807" s="1"/>
      <c r="DRP807" s="1"/>
      <c r="DRQ807" s="1"/>
      <c r="DRR807" s="1"/>
      <c r="DRS807" s="1"/>
      <c r="DRT807" s="1"/>
      <c r="DRU807" s="1"/>
      <c r="DRV807" s="1"/>
      <c r="DRW807" s="1"/>
      <c r="DRX807" s="1"/>
      <c r="DRY807" s="1"/>
      <c r="DRZ807" s="1"/>
      <c r="DSA807" s="1"/>
      <c r="DSB807" s="1"/>
      <c r="DSC807" s="1"/>
      <c r="DSD807" s="1"/>
      <c r="DSE807" s="1"/>
      <c r="DSF807" s="1"/>
      <c r="DSG807" s="1"/>
      <c r="DSH807" s="1"/>
      <c r="DSI807" s="1"/>
      <c r="DSJ807" s="1"/>
      <c r="DSK807" s="1"/>
      <c r="DSL807" s="1"/>
      <c r="DSM807" s="1"/>
      <c r="DSN807" s="1"/>
      <c r="DSO807" s="1"/>
      <c r="DSP807" s="1"/>
      <c r="DSQ807" s="1"/>
      <c r="DSR807" s="1"/>
      <c r="DSS807" s="1"/>
      <c r="DST807" s="1"/>
      <c r="DSU807" s="1"/>
      <c r="DSV807" s="1"/>
      <c r="DSW807" s="1"/>
      <c r="DSX807" s="1"/>
      <c r="DSY807" s="1"/>
      <c r="DSZ807" s="1"/>
      <c r="DTA807" s="1"/>
      <c r="DTB807" s="1"/>
      <c r="DTC807" s="1"/>
      <c r="DTD807" s="1"/>
      <c r="DTE807" s="1"/>
      <c r="DTF807" s="1"/>
      <c r="DTG807" s="1"/>
      <c r="DTH807" s="1"/>
      <c r="DTI807" s="1"/>
      <c r="DTJ807" s="1"/>
      <c r="DTK807" s="1"/>
      <c r="DTL807" s="1"/>
      <c r="DTM807" s="1"/>
      <c r="DTN807" s="1"/>
      <c r="DTO807" s="1"/>
      <c r="DTP807" s="1"/>
      <c r="DTQ807" s="1"/>
      <c r="DTR807" s="1"/>
      <c r="DTS807" s="1"/>
      <c r="DTT807" s="1"/>
      <c r="DTU807" s="1"/>
      <c r="DTV807" s="1"/>
      <c r="DTW807" s="1"/>
      <c r="DTX807" s="1"/>
      <c r="DTY807" s="1"/>
      <c r="DTZ807" s="1"/>
      <c r="DUA807" s="1"/>
      <c r="DUB807" s="1"/>
      <c r="DUC807" s="1"/>
      <c r="DUD807" s="1"/>
      <c r="DUE807" s="1"/>
      <c r="DUF807" s="1"/>
      <c r="DUG807" s="1"/>
      <c r="DUH807" s="1"/>
      <c r="DUI807" s="1"/>
      <c r="DUJ807" s="1"/>
      <c r="DUK807" s="1"/>
      <c r="DUL807" s="1"/>
      <c r="DUM807" s="1"/>
      <c r="DUN807" s="1"/>
      <c r="DUO807" s="1"/>
      <c r="DUP807" s="1"/>
      <c r="DUQ807" s="1"/>
      <c r="DUR807" s="1"/>
      <c r="DUS807" s="1"/>
      <c r="DUT807" s="1"/>
      <c r="DUU807" s="1"/>
      <c r="DUV807" s="1"/>
      <c r="DUW807" s="1"/>
      <c r="DUX807" s="1"/>
      <c r="DUY807" s="1"/>
      <c r="DUZ807" s="1"/>
      <c r="DVA807" s="1"/>
      <c r="DVB807" s="1"/>
      <c r="DVC807" s="1"/>
      <c r="DVD807" s="1"/>
      <c r="DVE807" s="1"/>
      <c r="DVF807" s="1"/>
      <c r="DVG807" s="1"/>
      <c r="DVH807" s="1"/>
      <c r="DVI807" s="1"/>
      <c r="DVJ807" s="1"/>
      <c r="DVK807" s="1"/>
      <c r="DVL807" s="1"/>
      <c r="DVM807" s="1"/>
      <c r="DVN807" s="1"/>
      <c r="DVO807" s="1"/>
      <c r="DVP807" s="1"/>
      <c r="DVQ807" s="1"/>
      <c r="DVR807" s="1"/>
      <c r="DVS807" s="1"/>
      <c r="DVT807" s="1"/>
      <c r="DVU807" s="1"/>
      <c r="DVV807" s="1"/>
      <c r="DVW807" s="1"/>
      <c r="DVX807" s="1"/>
      <c r="DVY807" s="1"/>
      <c r="DVZ807" s="1"/>
      <c r="DWA807" s="1"/>
      <c r="DWB807" s="1"/>
      <c r="DWC807" s="1"/>
      <c r="DWD807" s="1"/>
      <c r="DWE807" s="1"/>
      <c r="DWF807" s="1"/>
      <c r="DWG807" s="1"/>
      <c r="DWH807" s="1"/>
      <c r="DWI807" s="1"/>
      <c r="DWJ807" s="1"/>
      <c r="DWK807" s="1"/>
      <c r="DWL807" s="1"/>
      <c r="DWM807" s="1"/>
      <c r="DWN807" s="1"/>
      <c r="DWO807" s="1"/>
      <c r="DWP807" s="1"/>
      <c r="DWQ807" s="1"/>
      <c r="DWR807" s="1"/>
      <c r="DWS807" s="1"/>
      <c r="DWT807" s="1"/>
      <c r="DWU807" s="1"/>
      <c r="DWV807" s="1"/>
      <c r="DWW807" s="1"/>
      <c r="DWX807" s="1"/>
      <c r="DWY807" s="1"/>
      <c r="DWZ807" s="1"/>
      <c r="DXA807" s="1"/>
      <c r="DXB807" s="1"/>
      <c r="DXC807" s="1"/>
      <c r="DXD807" s="1"/>
      <c r="DXE807" s="1"/>
      <c r="DXF807" s="1"/>
      <c r="DXG807" s="1"/>
      <c r="DXH807" s="1"/>
      <c r="DXI807" s="1"/>
      <c r="DXJ807" s="1"/>
      <c r="DXK807" s="1"/>
      <c r="DXL807" s="1"/>
      <c r="DXM807" s="1"/>
      <c r="DXN807" s="1"/>
      <c r="DXO807" s="1"/>
      <c r="DXP807" s="1"/>
      <c r="DXQ807" s="1"/>
      <c r="DXR807" s="1"/>
      <c r="DXS807" s="1"/>
      <c r="DXT807" s="1"/>
      <c r="DXU807" s="1"/>
      <c r="DXV807" s="1"/>
      <c r="DXW807" s="1"/>
      <c r="DXX807" s="1"/>
      <c r="DXY807" s="1"/>
      <c r="DXZ807" s="1"/>
      <c r="DYA807" s="1"/>
      <c r="DYB807" s="1"/>
      <c r="DYC807" s="1"/>
      <c r="DYD807" s="1"/>
      <c r="DYE807" s="1"/>
      <c r="DYF807" s="1"/>
      <c r="DYG807" s="1"/>
      <c r="DYH807" s="1"/>
      <c r="DYI807" s="1"/>
      <c r="DYJ807" s="1"/>
      <c r="DYK807" s="1"/>
      <c r="DYL807" s="1"/>
      <c r="DYM807" s="1"/>
      <c r="DYN807" s="1"/>
      <c r="DYO807" s="1"/>
      <c r="DYP807" s="1"/>
      <c r="DYQ807" s="1"/>
      <c r="DYR807" s="1"/>
      <c r="DYS807" s="1"/>
      <c r="DYT807" s="1"/>
      <c r="DYU807" s="1"/>
      <c r="DYV807" s="1"/>
      <c r="DYW807" s="1"/>
      <c r="DYX807" s="1"/>
      <c r="DYY807" s="1"/>
      <c r="DYZ807" s="1"/>
      <c r="DZA807" s="1"/>
      <c r="DZB807" s="1"/>
      <c r="DZC807" s="1"/>
      <c r="DZD807" s="1"/>
      <c r="DZE807" s="1"/>
      <c r="DZF807" s="1"/>
      <c r="DZG807" s="1"/>
      <c r="DZH807" s="1"/>
      <c r="DZI807" s="1"/>
      <c r="DZJ807" s="1"/>
      <c r="DZK807" s="1"/>
      <c r="DZL807" s="1"/>
      <c r="DZM807" s="1"/>
      <c r="DZN807" s="1"/>
      <c r="DZO807" s="1"/>
      <c r="DZP807" s="1"/>
      <c r="DZQ807" s="1"/>
      <c r="DZR807" s="1"/>
      <c r="DZS807" s="1"/>
      <c r="DZT807" s="1"/>
      <c r="DZU807" s="1"/>
      <c r="DZV807" s="1"/>
      <c r="DZW807" s="1"/>
      <c r="DZX807" s="1"/>
      <c r="DZY807" s="1"/>
      <c r="DZZ807" s="1"/>
      <c r="EAA807" s="1"/>
      <c r="EAB807" s="1"/>
      <c r="EAC807" s="1"/>
      <c r="EAD807" s="1"/>
      <c r="EAE807" s="1"/>
      <c r="EAF807" s="1"/>
      <c r="EAG807" s="1"/>
      <c r="EAH807" s="1"/>
      <c r="EAI807" s="1"/>
      <c r="EAJ807" s="1"/>
      <c r="EAK807" s="1"/>
      <c r="EAL807" s="1"/>
      <c r="EAM807" s="1"/>
      <c r="EAN807" s="1"/>
      <c r="EAO807" s="1"/>
      <c r="EAP807" s="1"/>
      <c r="EAQ807" s="1"/>
      <c r="EAR807" s="1"/>
      <c r="EAS807" s="1"/>
      <c r="EAT807" s="1"/>
      <c r="EAU807" s="1"/>
      <c r="EAV807" s="1"/>
      <c r="EAW807" s="1"/>
      <c r="EAX807" s="1"/>
      <c r="EAY807" s="1"/>
      <c r="EAZ807" s="1"/>
      <c r="EBA807" s="1"/>
      <c r="EBB807" s="1"/>
      <c r="EBC807" s="1"/>
      <c r="EBD807" s="1"/>
      <c r="EBE807" s="1"/>
      <c r="EBF807" s="1"/>
      <c r="EBG807" s="1"/>
      <c r="EBH807" s="1"/>
      <c r="EBI807" s="1"/>
      <c r="EBJ807" s="1"/>
      <c r="EBK807" s="1"/>
      <c r="EBL807" s="1"/>
      <c r="EBM807" s="1"/>
      <c r="EBN807" s="1"/>
      <c r="EBO807" s="1"/>
      <c r="EBP807" s="1"/>
      <c r="EBQ807" s="1"/>
      <c r="EBR807" s="1"/>
      <c r="EBS807" s="1"/>
      <c r="EBT807" s="1"/>
      <c r="EBU807" s="1"/>
      <c r="EBV807" s="1"/>
      <c r="EBW807" s="1"/>
      <c r="EBX807" s="1"/>
      <c r="EBY807" s="1"/>
      <c r="EBZ807" s="1"/>
      <c r="ECA807" s="1"/>
      <c r="ECB807" s="1"/>
      <c r="ECC807" s="1"/>
      <c r="ECD807" s="1"/>
      <c r="ECE807" s="1"/>
      <c r="ECF807" s="1"/>
      <c r="ECG807" s="1"/>
      <c r="ECH807" s="1"/>
      <c r="ECI807" s="1"/>
      <c r="ECJ807" s="1"/>
      <c r="ECK807" s="1"/>
      <c r="ECL807" s="1"/>
      <c r="ECM807" s="1"/>
      <c r="ECN807" s="1"/>
      <c r="ECO807" s="1"/>
      <c r="ECP807" s="1"/>
      <c r="ECQ807" s="1"/>
      <c r="ECR807" s="1"/>
      <c r="ECS807" s="1"/>
      <c r="ECT807" s="1"/>
      <c r="ECU807" s="1"/>
      <c r="ECV807" s="1"/>
      <c r="ECW807" s="1"/>
      <c r="ECX807" s="1"/>
      <c r="ECY807" s="1"/>
      <c r="ECZ807" s="1"/>
      <c r="EDA807" s="1"/>
      <c r="EDB807" s="1"/>
      <c r="EDC807" s="1"/>
      <c r="EDD807" s="1"/>
      <c r="EDE807" s="1"/>
      <c r="EDF807" s="1"/>
      <c r="EDG807" s="1"/>
      <c r="EDH807" s="1"/>
      <c r="EDI807" s="1"/>
      <c r="EDJ807" s="1"/>
      <c r="EDK807" s="1"/>
      <c r="EDL807" s="1"/>
      <c r="EDM807" s="1"/>
      <c r="EDN807" s="1"/>
      <c r="EDO807" s="1"/>
      <c r="EDP807" s="1"/>
      <c r="EDQ807" s="1"/>
      <c r="EDR807" s="1"/>
      <c r="EDS807" s="1"/>
      <c r="EDT807" s="1"/>
      <c r="EDU807" s="1"/>
      <c r="EDV807" s="1"/>
      <c r="EDW807" s="1"/>
      <c r="EDX807" s="1"/>
      <c r="EDY807" s="1"/>
      <c r="EDZ807" s="1"/>
      <c r="EEA807" s="1"/>
      <c r="EEB807" s="1"/>
      <c r="EEC807" s="1"/>
      <c r="EED807" s="1"/>
      <c r="EEE807" s="1"/>
      <c r="EEF807" s="1"/>
      <c r="EEG807" s="1"/>
      <c r="EEH807" s="1"/>
      <c r="EEI807" s="1"/>
      <c r="EEJ807" s="1"/>
      <c r="EEK807" s="1"/>
      <c r="EEL807" s="1"/>
      <c r="EEM807" s="1"/>
      <c r="EEN807" s="1"/>
      <c r="EEO807" s="1"/>
      <c r="EEP807" s="1"/>
      <c r="EEQ807" s="1"/>
      <c r="EER807" s="1"/>
      <c r="EES807" s="1"/>
      <c r="EET807" s="1"/>
      <c r="EEU807" s="1"/>
      <c r="EEV807" s="1"/>
      <c r="EEW807" s="1"/>
      <c r="EEX807" s="1"/>
      <c r="EEY807" s="1"/>
      <c r="EEZ807" s="1"/>
      <c r="EFA807" s="1"/>
      <c r="EFB807" s="1"/>
      <c r="EFC807" s="1"/>
      <c r="EFD807" s="1"/>
      <c r="EFE807" s="1"/>
      <c r="EFF807" s="1"/>
      <c r="EFG807" s="1"/>
      <c r="EFH807" s="1"/>
      <c r="EFI807" s="1"/>
      <c r="EFJ807" s="1"/>
      <c r="EFK807" s="1"/>
      <c r="EFL807" s="1"/>
      <c r="EFM807" s="1"/>
      <c r="EFN807" s="1"/>
      <c r="EFO807" s="1"/>
      <c r="EFP807" s="1"/>
      <c r="EFQ807" s="1"/>
      <c r="EFR807" s="1"/>
      <c r="EFS807" s="1"/>
      <c r="EFT807" s="1"/>
      <c r="EFU807" s="1"/>
      <c r="EFV807" s="1"/>
      <c r="EFW807" s="1"/>
      <c r="EFX807" s="1"/>
      <c r="EFY807" s="1"/>
      <c r="EFZ807" s="1"/>
      <c r="EGA807" s="1"/>
      <c r="EGB807" s="1"/>
      <c r="EGC807" s="1"/>
      <c r="EGD807" s="1"/>
      <c r="EGE807" s="1"/>
      <c r="EGF807" s="1"/>
      <c r="EGG807" s="1"/>
      <c r="EGH807" s="1"/>
      <c r="EGI807" s="1"/>
      <c r="EGJ807" s="1"/>
      <c r="EGK807" s="1"/>
      <c r="EGL807" s="1"/>
      <c r="EGM807" s="1"/>
      <c r="EGN807" s="1"/>
      <c r="EGO807" s="1"/>
      <c r="EGP807" s="1"/>
      <c r="EGQ807" s="1"/>
      <c r="EGR807" s="1"/>
      <c r="EGS807" s="1"/>
      <c r="EGT807" s="1"/>
      <c r="EGU807" s="1"/>
      <c r="EGV807" s="1"/>
      <c r="EGW807" s="1"/>
      <c r="EGX807" s="1"/>
      <c r="EGY807" s="1"/>
      <c r="EGZ807" s="1"/>
      <c r="EHA807" s="1"/>
      <c r="EHB807" s="1"/>
      <c r="EHC807" s="1"/>
      <c r="EHD807" s="1"/>
      <c r="EHE807" s="1"/>
      <c r="EHF807" s="1"/>
      <c r="EHG807" s="1"/>
      <c r="EHH807" s="1"/>
      <c r="EHI807" s="1"/>
      <c r="EHJ807" s="1"/>
      <c r="EHK807" s="1"/>
      <c r="EHL807" s="1"/>
      <c r="EHM807" s="1"/>
      <c r="EHN807" s="1"/>
      <c r="EHO807" s="1"/>
      <c r="EHP807" s="1"/>
      <c r="EHQ807" s="1"/>
      <c r="EHR807" s="1"/>
      <c r="EHS807" s="1"/>
      <c r="EHT807" s="1"/>
      <c r="EHU807" s="1"/>
      <c r="EHV807" s="1"/>
      <c r="EHW807" s="1"/>
      <c r="EHX807" s="1"/>
      <c r="EHY807" s="1"/>
      <c r="EHZ807" s="1"/>
      <c r="EIA807" s="1"/>
      <c r="EIB807" s="1"/>
      <c r="EIC807" s="1"/>
      <c r="EID807" s="1"/>
      <c r="EIE807" s="1"/>
      <c r="EIF807" s="1"/>
      <c r="EIG807" s="1"/>
      <c r="EIH807" s="1"/>
      <c r="EII807" s="1"/>
      <c r="EIJ807" s="1"/>
      <c r="EIK807" s="1"/>
      <c r="EIL807" s="1"/>
      <c r="EIM807" s="1"/>
      <c r="EIN807" s="1"/>
      <c r="EIO807" s="1"/>
      <c r="EIP807" s="1"/>
      <c r="EIQ807" s="1"/>
      <c r="EIR807" s="1"/>
      <c r="EIS807" s="1"/>
      <c r="EIT807" s="1"/>
      <c r="EIU807" s="1"/>
      <c r="EIV807" s="1"/>
      <c r="EIW807" s="1"/>
      <c r="EIX807" s="1"/>
      <c r="EIY807" s="1"/>
      <c r="EIZ807" s="1"/>
      <c r="EJA807" s="1"/>
      <c r="EJB807" s="1"/>
      <c r="EJC807" s="1"/>
      <c r="EJD807" s="1"/>
      <c r="EJE807" s="1"/>
      <c r="EJF807" s="1"/>
      <c r="EJG807" s="1"/>
      <c r="EJH807" s="1"/>
      <c r="EJI807" s="1"/>
      <c r="EJJ807" s="1"/>
      <c r="EJK807" s="1"/>
      <c r="EJL807" s="1"/>
      <c r="EJM807" s="1"/>
      <c r="EJN807" s="1"/>
      <c r="EJO807" s="1"/>
      <c r="EJP807" s="1"/>
      <c r="EJQ807" s="1"/>
      <c r="EJR807" s="1"/>
      <c r="EJS807" s="1"/>
      <c r="EJT807" s="1"/>
      <c r="EJU807" s="1"/>
      <c r="EJV807" s="1"/>
      <c r="EJW807" s="1"/>
      <c r="EJX807" s="1"/>
      <c r="EJY807" s="1"/>
      <c r="EJZ807" s="1"/>
      <c r="EKA807" s="1"/>
      <c r="EKB807" s="1"/>
      <c r="EKC807" s="1"/>
      <c r="EKD807" s="1"/>
      <c r="EKE807" s="1"/>
      <c r="EKF807" s="1"/>
      <c r="EKG807" s="1"/>
      <c r="EKH807" s="1"/>
      <c r="EKI807" s="1"/>
      <c r="EKJ807" s="1"/>
      <c r="EKK807" s="1"/>
      <c r="EKL807" s="1"/>
      <c r="EKM807" s="1"/>
      <c r="EKN807" s="1"/>
      <c r="EKO807" s="1"/>
      <c r="EKP807" s="1"/>
      <c r="EKQ807" s="1"/>
      <c r="EKR807" s="1"/>
      <c r="EKS807" s="1"/>
      <c r="EKT807" s="1"/>
      <c r="EKU807" s="1"/>
      <c r="EKV807" s="1"/>
      <c r="EKW807" s="1"/>
      <c r="EKX807" s="1"/>
      <c r="EKY807" s="1"/>
      <c r="EKZ807" s="1"/>
      <c r="ELA807" s="1"/>
      <c r="ELB807" s="1"/>
      <c r="ELC807" s="1"/>
      <c r="ELD807" s="1"/>
      <c r="ELE807" s="1"/>
      <c r="ELF807" s="1"/>
      <c r="ELG807" s="1"/>
      <c r="ELH807" s="1"/>
      <c r="ELI807" s="1"/>
      <c r="ELJ807" s="1"/>
      <c r="ELK807" s="1"/>
      <c r="ELL807" s="1"/>
      <c r="ELM807" s="1"/>
      <c r="ELN807" s="1"/>
      <c r="ELO807" s="1"/>
      <c r="ELP807" s="1"/>
      <c r="ELQ807" s="1"/>
      <c r="ELR807" s="1"/>
      <c r="ELS807" s="1"/>
      <c r="ELT807" s="1"/>
      <c r="ELU807" s="1"/>
      <c r="ELV807" s="1"/>
      <c r="ELW807" s="1"/>
      <c r="ELX807" s="1"/>
      <c r="ELY807" s="1"/>
      <c r="ELZ807" s="1"/>
      <c r="EMA807" s="1"/>
      <c r="EMB807" s="1"/>
      <c r="EMC807" s="1"/>
      <c r="EMD807" s="1"/>
      <c r="EME807" s="1"/>
      <c r="EMF807" s="1"/>
      <c r="EMG807" s="1"/>
      <c r="EMH807" s="1"/>
      <c r="EMI807" s="1"/>
      <c r="EMJ807" s="1"/>
      <c r="EMK807" s="1"/>
      <c r="EML807" s="1"/>
      <c r="EMM807" s="1"/>
      <c r="EMN807" s="1"/>
      <c r="EMO807" s="1"/>
      <c r="EMP807" s="1"/>
      <c r="EMQ807" s="1"/>
      <c r="EMR807" s="1"/>
      <c r="EMS807" s="1"/>
      <c r="EMT807" s="1"/>
      <c r="EMU807" s="1"/>
      <c r="EMV807" s="1"/>
      <c r="EMW807" s="1"/>
      <c r="EMX807" s="1"/>
      <c r="EMY807" s="1"/>
      <c r="EMZ807" s="1"/>
      <c r="ENA807" s="1"/>
      <c r="ENB807" s="1"/>
      <c r="ENC807" s="1"/>
      <c r="END807" s="1"/>
      <c r="ENE807" s="1"/>
      <c r="ENF807" s="1"/>
      <c r="ENG807" s="1"/>
      <c r="ENH807" s="1"/>
      <c r="ENI807" s="1"/>
      <c r="ENJ807" s="1"/>
      <c r="ENK807" s="1"/>
      <c r="ENL807" s="1"/>
      <c r="ENM807" s="1"/>
      <c r="ENN807" s="1"/>
      <c r="ENO807" s="1"/>
      <c r="ENP807" s="1"/>
      <c r="ENQ807" s="1"/>
      <c r="ENR807" s="1"/>
      <c r="ENS807" s="1"/>
      <c r="ENT807" s="1"/>
      <c r="ENU807" s="1"/>
      <c r="ENV807" s="1"/>
      <c r="ENW807" s="1"/>
      <c r="ENX807" s="1"/>
      <c r="ENY807" s="1"/>
      <c r="ENZ807" s="1"/>
      <c r="EOA807" s="1"/>
      <c r="EOB807" s="1"/>
      <c r="EOC807" s="1"/>
      <c r="EOD807" s="1"/>
      <c r="EOE807" s="1"/>
      <c r="EOF807" s="1"/>
      <c r="EOG807" s="1"/>
      <c r="EOH807" s="1"/>
      <c r="EOI807" s="1"/>
      <c r="EOJ807" s="1"/>
      <c r="EOK807" s="1"/>
      <c r="EOL807" s="1"/>
      <c r="EOM807" s="1"/>
      <c r="EON807" s="1"/>
      <c r="EOO807" s="1"/>
      <c r="EOP807" s="1"/>
      <c r="EOQ807" s="1"/>
      <c r="EOR807" s="1"/>
      <c r="EOS807" s="1"/>
      <c r="EOT807" s="1"/>
      <c r="EOU807" s="1"/>
      <c r="EOV807" s="1"/>
      <c r="EOW807" s="1"/>
      <c r="EOX807" s="1"/>
      <c r="EOY807" s="1"/>
      <c r="EOZ807" s="1"/>
      <c r="EPA807" s="1"/>
      <c r="EPB807" s="1"/>
      <c r="EPC807" s="1"/>
      <c r="EPD807" s="1"/>
      <c r="EPE807" s="1"/>
      <c r="EPF807" s="1"/>
      <c r="EPG807" s="1"/>
      <c r="EPH807" s="1"/>
      <c r="EPI807" s="1"/>
      <c r="EPJ807" s="1"/>
      <c r="EPK807" s="1"/>
      <c r="EPL807" s="1"/>
      <c r="EPM807" s="1"/>
      <c r="EPN807" s="1"/>
      <c r="EPO807" s="1"/>
      <c r="EPP807" s="1"/>
      <c r="EPQ807" s="1"/>
      <c r="EPR807" s="1"/>
      <c r="EPS807" s="1"/>
      <c r="EPT807" s="1"/>
      <c r="EPU807" s="1"/>
      <c r="EPV807" s="1"/>
      <c r="EPW807" s="1"/>
      <c r="EPX807" s="1"/>
      <c r="EPY807" s="1"/>
      <c r="EPZ807" s="1"/>
      <c r="EQA807" s="1"/>
      <c r="EQB807" s="1"/>
      <c r="EQC807" s="1"/>
      <c r="EQD807" s="1"/>
      <c r="EQE807" s="1"/>
      <c r="EQF807" s="1"/>
      <c r="EQG807" s="1"/>
      <c r="EQH807" s="1"/>
      <c r="EQI807" s="1"/>
      <c r="EQJ807" s="1"/>
      <c r="EQK807" s="1"/>
      <c r="EQL807" s="1"/>
      <c r="EQM807" s="1"/>
      <c r="EQN807" s="1"/>
      <c r="EQO807" s="1"/>
      <c r="EQP807" s="1"/>
      <c r="EQQ807" s="1"/>
      <c r="EQR807" s="1"/>
      <c r="EQS807" s="1"/>
      <c r="EQT807" s="1"/>
      <c r="EQU807" s="1"/>
      <c r="EQV807" s="1"/>
      <c r="EQW807" s="1"/>
      <c r="EQX807" s="1"/>
      <c r="EQY807" s="1"/>
      <c r="EQZ807" s="1"/>
      <c r="ERA807" s="1"/>
      <c r="ERB807" s="1"/>
      <c r="ERC807" s="1"/>
      <c r="ERD807" s="1"/>
      <c r="ERE807" s="1"/>
      <c r="ERF807" s="1"/>
      <c r="ERG807" s="1"/>
      <c r="ERH807" s="1"/>
      <c r="ERI807" s="1"/>
      <c r="ERJ807" s="1"/>
      <c r="ERK807" s="1"/>
      <c r="ERL807" s="1"/>
      <c r="ERM807" s="1"/>
      <c r="ERN807" s="1"/>
      <c r="ERO807" s="1"/>
      <c r="ERP807" s="1"/>
      <c r="ERQ807" s="1"/>
      <c r="ERR807" s="1"/>
      <c r="ERS807" s="1"/>
      <c r="ERT807" s="1"/>
      <c r="ERU807" s="1"/>
      <c r="ERV807" s="1"/>
      <c r="ERW807" s="1"/>
      <c r="ERX807" s="1"/>
      <c r="ERY807" s="1"/>
      <c r="ERZ807" s="1"/>
      <c r="ESA807" s="1"/>
      <c r="ESB807" s="1"/>
      <c r="ESC807" s="1"/>
      <c r="ESD807" s="1"/>
      <c r="ESE807" s="1"/>
      <c r="ESF807" s="1"/>
      <c r="ESG807" s="1"/>
      <c r="ESH807" s="1"/>
      <c r="ESI807" s="1"/>
      <c r="ESJ807" s="1"/>
      <c r="ESK807" s="1"/>
      <c r="ESL807" s="1"/>
      <c r="ESM807" s="1"/>
      <c r="ESN807" s="1"/>
      <c r="ESO807" s="1"/>
      <c r="ESP807" s="1"/>
      <c r="ESQ807" s="1"/>
      <c r="ESR807" s="1"/>
      <c r="ESS807" s="1"/>
      <c r="EST807" s="1"/>
      <c r="ESU807" s="1"/>
      <c r="ESV807" s="1"/>
      <c r="ESW807" s="1"/>
      <c r="ESX807" s="1"/>
      <c r="ESY807" s="1"/>
      <c r="ESZ807" s="1"/>
      <c r="ETA807" s="1"/>
      <c r="ETB807" s="1"/>
      <c r="ETC807" s="1"/>
      <c r="ETD807" s="1"/>
      <c r="ETE807" s="1"/>
      <c r="ETF807" s="1"/>
      <c r="ETG807" s="1"/>
      <c r="ETH807" s="1"/>
      <c r="ETI807" s="1"/>
      <c r="ETJ807" s="1"/>
      <c r="ETK807" s="1"/>
      <c r="ETL807" s="1"/>
      <c r="ETM807" s="1"/>
      <c r="ETN807" s="1"/>
      <c r="ETO807" s="1"/>
      <c r="ETP807" s="1"/>
      <c r="ETQ807" s="1"/>
      <c r="ETR807" s="1"/>
      <c r="ETS807" s="1"/>
      <c r="ETT807" s="1"/>
      <c r="ETU807" s="1"/>
      <c r="ETV807" s="1"/>
      <c r="ETW807" s="1"/>
      <c r="ETX807" s="1"/>
      <c r="ETY807" s="1"/>
      <c r="ETZ807" s="1"/>
      <c r="EUA807" s="1"/>
      <c r="EUB807" s="1"/>
      <c r="EUC807" s="1"/>
      <c r="EUD807" s="1"/>
      <c r="EUE807" s="1"/>
      <c r="EUF807" s="1"/>
      <c r="EUG807" s="1"/>
      <c r="EUH807" s="1"/>
      <c r="EUI807" s="1"/>
      <c r="EUJ807" s="1"/>
      <c r="EUK807" s="1"/>
      <c r="EUL807" s="1"/>
      <c r="EUM807" s="1"/>
      <c r="EUN807" s="1"/>
      <c r="EUO807" s="1"/>
      <c r="EUP807" s="1"/>
      <c r="EUQ807" s="1"/>
      <c r="EUR807" s="1"/>
      <c r="EUS807" s="1"/>
      <c r="EUT807" s="1"/>
      <c r="EUU807" s="1"/>
      <c r="EUV807" s="1"/>
      <c r="EUW807" s="1"/>
      <c r="EUX807" s="1"/>
      <c r="EUY807" s="1"/>
      <c r="EUZ807" s="1"/>
      <c r="EVA807" s="1"/>
      <c r="EVB807" s="1"/>
      <c r="EVC807" s="1"/>
      <c r="EVD807" s="1"/>
      <c r="EVE807" s="1"/>
      <c r="EVF807" s="1"/>
      <c r="EVG807" s="1"/>
      <c r="EVH807" s="1"/>
      <c r="EVI807" s="1"/>
      <c r="EVJ807" s="1"/>
      <c r="EVK807" s="1"/>
      <c r="EVL807" s="1"/>
      <c r="EVM807" s="1"/>
      <c r="EVN807" s="1"/>
      <c r="EVO807" s="1"/>
      <c r="EVP807" s="1"/>
      <c r="EVQ807" s="1"/>
      <c r="EVR807" s="1"/>
      <c r="EVS807" s="1"/>
      <c r="EVT807" s="1"/>
      <c r="EVU807" s="1"/>
      <c r="EVV807" s="1"/>
      <c r="EVW807" s="1"/>
      <c r="EVX807" s="1"/>
      <c r="EVY807" s="1"/>
      <c r="EVZ807" s="1"/>
      <c r="EWA807" s="1"/>
      <c r="EWB807" s="1"/>
      <c r="EWC807" s="1"/>
      <c r="EWD807" s="1"/>
      <c r="EWE807" s="1"/>
      <c r="EWF807" s="1"/>
      <c r="EWG807" s="1"/>
      <c r="EWH807" s="1"/>
      <c r="EWI807" s="1"/>
      <c r="EWJ807" s="1"/>
      <c r="EWK807" s="1"/>
      <c r="EWL807" s="1"/>
      <c r="EWM807" s="1"/>
      <c r="EWN807" s="1"/>
      <c r="EWO807" s="1"/>
      <c r="EWP807" s="1"/>
      <c r="EWQ807" s="1"/>
      <c r="EWR807" s="1"/>
      <c r="EWS807" s="1"/>
      <c r="EWT807" s="1"/>
      <c r="EWU807" s="1"/>
      <c r="EWV807" s="1"/>
      <c r="EWW807" s="1"/>
      <c r="EWX807" s="1"/>
      <c r="EWY807" s="1"/>
      <c r="EWZ807" s="1"/>
      <c r="EXA807" s="1"/>
      <c r="EXB807" s="1"/>
      <c r="EXC807" s="1"/>
      <c r="EXD807" s="1"/>
      <c r="EXE807" s="1"/>
      <c r="EXF807" s="1"/>
      <c r="EXG807" s="1"/>
      <c r="EXH807" s="1"/>
      <c r="EXI807" s="1"/>
      <c r="EXJ807" s="1"/>
      <c r="EXK807" s="1"/>
      <c r="EXL807" s="1"/>
      <c r="EXM807" s="1"/>
      <c r="EXN807" s="1"/>
      <c r="EXO807" s="1"/>
      <c r="EXP807" s="1"/>
      <c r="EXQ807" s="1"/>
      <c r="EXR807" s="1"/>
      <c r="EXS807" s="1"/>
      <c r="EXT807" s="1"/>
      <c r="EXU807" s="1"/>
      <c r="EXV807" s="1"/>
      <c r="EXW807" s="1"/>
      <c r="EXX807" s="1"/>
      <c r="EXY807" s="1"/>
      <c r="EXZ807" s="1"/>
      <c r="EYA807" s="1"/>
      <c r="EYB807" s="1"/>
      <c r="EYC807" s="1"/>
      <c r="EYD807" s="1"/>
      <c r="EYE807" s="1"/>
      <c r="EYF807" s="1"/>
      <c r="EYG807" s="1"/>
      <c r="EYH807" s="1"/>
      <c r="EYI807" s="1"/>
      <c r="EYJ807" s="1"/>
      <c r="EYK807" s="1"/>
      <c r="EYL807" s="1"/>
      <c r="EYM807" s="1"/>
      <c r="EYN807" s="1"/>
      <c r="EYO807" s="1"/>
      <c r="EYP807" s="1"/>
      <c r="EYQ807" s="1"/>
      <c r="EYR807" s="1"/>
      <c r="EYS807" s="1"/>
      <c r="EYT807" s="1"/>
      <c r="EYU807" s="1"/>
      <c r="EYV807" s="1"/>
      <c r="EYW807" s="1"/>
      <c r="EYX807" s="1"/>
      <c r="EYY807" s="1"/>
      <c r="EYZ807" s="1"/>
      <c r="EZA807" s="1"/>
      <c r="EZB807" s="1"/>
      <c r="EZC807" s="1"/>
      <c r="EZD807" s="1"/>
      <c r="EZE807" s="1"/>
      <c r="EZF807" s="1"/>
      <c r="EZG807" s="1"/>
      <c r="EZH807" s="1"/>
      <c r="EZI807" s="1"/>
      <c r="EZJ807" s="1"/>
      <c r="EZK807" s="1"/>
      <c r="EZL807" s="1"/>
      <c r="EZM807" s="1"/>
      <c r="EZN807" s="1"/>
      <c r="EZO807" s="1"/>
      <c r="EZP807" s="1"/>
      <c r="EZQ807" s="1"/>
      <c r="EZR807" s="1"/>
      <c r="EZS807" s="1"/>
      <c r="EZT807" s="1"/>
      <c r="EZU807" s="1"/>
      <c r="EZV807" s="1"/>
      <c r="EZW807" s="1"/>
      <c r="EZX807" s="1"/>
      <c r="EZY807" s="1"/>
      <c r="EZZ807" s="1"/>
      <c r="FAA807" s="1"/>
      <c r="FAB807" s="1"/>
      <c r="FAC807" s="1"/>
      <c r="FAD807" s="1"/>
      <c r="FAE807" s="1"/>
      <c r="FAF807" s="1"/>
      <c r="FAG807" s="1"/>
      <c r="FAH807" s="1"/>
      <c r="FAI807" s="1"/>
      <c r="FAJ807" s="1"/>
      <c r="FAK807" s="1"/>
      <c r="FAL807" s="1"/>
      <c r="FAM807" s="1"/>
      <c r="FAN807" s="1"/>
      <c r="FAO807" s="1"/>
      <c r="FAP807" s="1"/>
      <c r="FAQ807" s="1"/>
      <c r="FAR807" s="1"/>
      <c r="FAS807" s="1"/>
      <c r="FAT807" s="1"/>
      <c r="FAU807" s="1"/>
      <c r="FAV807" s="1"/>
      <c r="FAW807" s="1"/>
      <c r="FAX807" s="1"/>
      <c r="FAY807" s="1"/>
      <c r="FAZ807" s="1"/>
      <c r="FBA807" s="1"/>
      <c r="FBB807" s="1"/>
      <c r="FBC807" s="1"/>
      <c r="FBD807" s="1"/>
      <c r="FBE807" s="1"/>
      <c r="FBF807" s="1"/>
      <c r="FBG807" s="1"/>
      <c r="FBH807" s="1"/>
      <c r="FBI807" s="1"/>
      <c r="FBJ807" s="1"/>
      <c r="FBK807" s="1"/>
      <c r="FBL807" s="1"/>
      <c r="FBM807" s="1"/>
      <c r="FBN807" s="1"/>
      <c r="FBO807" s="1"/>
      <c r="FBP807" s="1"/>
      <c r="FBQ807" s="1"/>
      <c r="FBR807" s="1"/>
      <c r="FBS807" s="1"/>
      <c r="FBT807" s="1"/>
      <c r="FBU807" s="1"/>
      <c r="FBV807" s="1"/>
      <c r="FBW807" s="1"/>
      <c r="FBX807" s="1"/>
      <c r="FBY807" s="1"/>
      <c r="FBZ807" s="1"/>
      <c r="FCA807" s="1"/>
      <c r="FCB807" s="1"/>
      <c r="FCC807" s="1"/>
      <c r="FCD807" s="1"/>
      <c r="FCE807" s="1"/>
      <c r="FCF807" s="1"/>
      <c r="FCG807" s="1"/>
      <c r="FCH807" s="1"/>
      <c r="FCI807" s="1"/>
      <c r="FCJ807" s="1"/>
      <c r="FCK807" s="1"/>
      <c r="FCL807" s="1"/>
      <c r="FCM807" s="1"/>
      <c r="FCN807" s="1"/>
      <c r="FCO807" s="1"/>
      <c r="FCP807" s="1"/>
      <c r="FCQ807" s="1"/>
      <c r="FCR807" s="1"/>
      <c r="FCS807" s="1"/>
      <c r="FCT807" s="1"/>
      <c r="FCU807" s="1"/>
      <c r="FCV807" s="1"/>
      <c r="FCW807" s="1"/>
      <c r="FCX807" s="1"/>
      <c r="FCY807" s="1"/>
      <c r="FCZ807" s="1"/>
      <c r="FDA807" s="1"/>
      <c r="FDB807" s="1"/>
      <c r="FDC807" s="1"/>
      <c r="FDD807" s="1"/>
      <c r="FDE807" s="1"/>
      <c r="FDF807" s="1"/>
      <c r="FDG807" s="1"/>
      <c r="FDH807" s="1"/>
      <c r="FDI807" s="1"/>
      <c r="FDJ807" s="1"/>
      <c r="FDK807" s="1"/>
      <c r="FDL807" s="1"/>
      <c r="FDM807" s="1"/>
      <c r="FDN807" s="1"/>
      <c r="FDO807" s="1"/>
      <c r="FDP807" s="1"/>
      <c r="FDQ807" s="1"/>
      <c r="FDR807" s="1"/>
      <c r="FDS807" s="1"/>
      <c r="FDT807" s="1"/>
      <c r="FDU807" s="1"/>
      <c r="FDV807" s="1"/>
      <c r="FDW807" s="1"/>
      <c r="FDX807" s="1"/>
      <c r="FDY807" s="1"/>
      <c r="FDZ807" s="1"/>
      <c r="FEA807" s="1"/>
      <c r="FEB807" s="1"/>
      <c r="FEC807" s="1"/>
      <c r="FED807" s="1"/>
      <c r="FEE807" s="1"/>
      <c r="FEF807" s="1"/>
      <c r="FEG807" s="1"/>
      <c r="FEH807" s="1"/>
      <c r="FEI807" s="1"/>
      <c r="FEJ807" s="1"/>
      <c r="FEK807" s="1"/>
      <c r="FEL807" s="1"/>
      <c r="FEM807" s="1"/>
      <c r="FEN807" s="1"/>
      <c r="FEO807" s="1"/>
      <c r="FEP807" s="1"/>
      <c r="FEQ807" s="1"/>
      <c r="FER807" s="1"/>
      <c r="FES807" s="1"/>
      <c r="FET807" s="1"/>
      <c r="FEU807" s="1"/>
      <c r="FEV807" s="1"/>
      <c r="FEW807" s="1"/>
      <c r="FEX807" s="1"/>
      <c r="FEY807" s="1"/>
      <c r="FEZ807" s="1"/>
      <c r="FFA807" s="1"/>
      <c r="FFB807" s="1"/>
      <c r="FFC807" s="1"/>
      <c r="FFD807" s="1"/>
      <c r="FFE807" s="1"/>
      <c r="FFF807" s="1"/>
      <c r="FFG807" s="1"/>
      <c r="FFH807" s="1"/>
      <c r="FFI807" s="1"/>
      <c r="FFJ807" s="1"/>
      <c r="FFK807" s="1"/>
      <c r="FFL807" s="1"/>
      <c r="FFM807" s="1"/>
      <c r="FFN807" s="1"/>
      <c r="FFO807" s="1"/>
      <c r="FFP807" s="1"/>
      <c r="FFQ807" s="1"/>
      <c r="FFR807" s="1"/>
      <c r="FFS807" s="1"/>
      <c r="FFT807" s="1"/>
      <c r="FFU807" s="1"/>
      <c r="FFV807" s="1"/>
      <c r="FFW807" s="1"/>
      <c r="FFX807" s="1"/>
      <c r="FFY807" s="1"/>
      <c r="FFZ807" s="1"/>
      <c r="FGA807" s="1"/>
      <c r="FGB807" s="1"/>
      <c r="FGC807" s="1"/>
      <c r="FGD807" s="1"/>
      <c r="FGE807" s="1"/>
      <c r="FGF807" s="1"/>
      <c r="FGG807" s="1"/>
      <c r="FGH807" s="1"/>
      <c r="FGI807" s="1"/>
      <c r="FGJ807" s="1"/>
      <c r="FGK807" s="1"/>
      <c r="FGL807" s="1"/>
      <c r="FGM807" s="1"/>
      <c r="FGN807" s="1"/>
      <c r="FGO807" s="1"/>
      <c r="FGP807" s="1"/>
      <c r="FGQ807" s="1"/>
      <c r="FGR807" s="1"/>
      <c r="FGS807" s="1"/>
      <c r="FGT807" s="1"/>
      <c r="FGU807" s="1"/>
      <c r="FGV807" s="1"/>
      <c r="FGW807" s="1"/>
      <c r="FGX807" s="1"/>
      <c r="FGY807" s="1"/>
      <c r="FGZ807" s="1"/>
      <c r="FHA807" s="1"/>
      <c r="FHB807" s="1"/>
      <c r="FHC807" s="1"/>
      <c r="FHD807" s="1"/>
      <c r="FHE807" s="1"/>
      <c r="FHF807" s="1"/>
      <c r="FHG807" s="1"/>
      <c r="FHH807" s="1"/>
      <c r="FHI807" s="1"/>
      <c r="FHJ807" s="1"/>
      <c r="FHK807" s="1"/>
      <c r="FHL807" s="1"/>
      <c r="FHM807" s="1"/>
      <c r="FHN807" s="1"/>
      <c r="FHO807" s="1"/>
      <c r="FHP807" s="1"/>
      <c r="FHQ807" s="1"/>
      <c r="FHR807" s="1"/>
      <c r="FHS807" s="1"/>
      <c r="FHT807" s="1"/>
      <c r="FHU807" s="1"/>
      <c r="FHV807" s="1"/>
      <c r="FHW807" s="1"/>
      <c r="FHX807" s="1"/>
      <c r="FHY807" s="1"/>
      <c r="FHZ807" s="1"/>
      <c r="FIA807" s="1"/>
      <c r="FIB807" s="1"/>
      <c r="FIC807" s="1"/>
      <c r="FID807" s="1"/>
      <c r="FIE807" s="1"/>
      <c r="FIF807" s="1"/>
      <c r="FIG807" s="1"/>
      <c r="FIH807" s="1"/>
      <c r="FII807" s="1"/>
      <c r="FIJ807" s="1"/>
      <c r="FIK807" s="1"/>
      <c r="FIL807" s="1"/>
      <c r="FIM807" s="1"/>
      <c r="FIN807" s="1"/>
      <c r="FIO807" s="1"/>
      <c r="FIP807" s="1"/>
      <c r="FIQ807" s="1"/>
      <c r="FIR807" s="1"/>
      <c r="FIS807" s="1"/>
      <c r="FIT807" s="1"/>
      <c r="FIU807" s="1"/>
      <c r="FIV807" s="1"/>
      <c r="FIW807" s="1"/>
      <c r="FIX807" s="1"/>
      <c r="FIY807" s="1"/>
      <c r="FIZ807" s="1"/>
      <c r="FJA807" s="1"/>
      <c r="FJB807" s="1"/>
      <c r="FJC807" s="1"/>
      <c r="FJD807" s="1"/>
      <c r="FJE807" s="1"/>
      <c r="FJF807" s="1"/>
      <c r="FJG807" s="1"/>
      <c r="FJH807" s="1"/>
      <c r="FJI807" s="1"/>
      <c r="FJJ807" s="1"/>
      <c r="FJK807" s="1"/>
      <c r="FJL807" s="1"/>
      <c r="FJM807" s="1"/>
      <c r="FJN807" s="1"/>
      <c r="FJO807" s="1"/>
      <c r="FJP807" s="1"/>
      <c r="FJQ807" s="1"/>
      <c r="FJR807" s="1"/>
      <c r="FJS807" s="1"/>
      <c r="FJT807" s="1"/>
      <c r="FJU807" s="1"/>
      <c r="FJV807" s="1"/>
      <c r="FJW807" s="1"/>
      <c r="FJX807" s="1"/>
      <c r="FJY807" s="1"/>
      <c r="FJZ807" s="1"/>
      <c r="FKA807" s="1"/>
      <c r="FKB807" s="1"/>
      <c r="FKC807" s="1"/>
      <c r="FKD807" s="1"/>
      <c r="FKE807" s="1"/>
      <c r="FKF807" s="1"/>
      <c r="FKG807" s="1"/>
      <c r="FKH807" s="1"/>
      <c r="FKI807" s="1"/>
      <c r="FKJ807" s="1"/>
      <c r="FKK807" s="1"/>
      <c r="FKL807" s="1"/>
      <c r="FKM807" s="1"/>
      <c r="FKN807" s="1"/>
      <c r="FKO807" s="1"/>
      <c r="FKP807" s="1"/>
      <c r="FKQ807" s="1"/>
      <c r="FKR807" s="1"/>
      <c r="FKS807" s="1"/>
      <c r="FKT807" s="1"/>
      <c r="FKU807" s="1"/>
      <c r="FKV807" s="1"/>
      <c r="FKW807" s="1"/>
      <c r="FKX807" s="1"/>
      <c r="FKY807" s="1"/>
      <c r="FKZ807" s="1"/>
      <c r="FLA807" s="1"/>
      <c r="FLB807" s="1"/>
      <c r="FLC807" s="1"/>
      <c r="FLD807" s="1"/>
      <c r="FLE807" s="1"/>
      <c r="FLF807" s="1"/>
      <c r="FLG807" s="1"/>
      <c r="FLH807" s="1"/>
      <c r="FLI807" s="1"/>
      <c r="FLJ807" s="1"/>
      <c r="FLK807" s="1"/>
      <c r="FLL807" s="1"/>
      <c r="FLM807" s="1"/>
      <c r="FLN807" s="1"/>
      <c r="FLO807" s="1"/>
      <c r="FLP807" s="1"/>
      <c r="FLQ807" s="1"/>
      <c r="FLR807" s="1"/>
      <c r="FLS807" s="1"/>
      <c r="FLT807" s="1"/>
      <c r="FLU807" s="1"/>
      <c r="FLV807" s="1"/>
      <c r="FLW807" s="1"/>
      <c r="FLX807" s="1"/>
      <c r="FLY807" s="1"/>
      <c r="FLZ807" s="1"/>
      <c r="FMA807" s="1"/>
      <c r="FMB807" s="1"/>
      <c r="FMC807" s="1"/>
      <c r="FMD807" s="1"/>
      <c r="FME807" s="1"/>
      <c r="FMF807" s="1"/>
      <c r="FMG807" s="1"/>
      <c r="FMH807" s="1"/>
      <c r="FMI807" s="1"/>
      <c r="FMJ807" s="1"/>
      <c r="FMK807" s="1"/>
      <c r="FML807" s="1"/>
      <c r="FMM807" s="1"/>
      <c r="FMN807" s="1"/>
      <c r="FMO807" s="1"/>
      <c r="FMP807" s="1"/>
      <c r="FMQ807" s="1"/>
      <c r="FMR807" s="1"/>
      <c r="FMS807" s="1"/>
      <c r="FMT807" s="1"/>
      <c r="FMU807" s="1"/>
      <c r="FMV807" s="1"/>
      <c r="FMW807" s="1"/>
      <c r="FMX807" s="1"/>
      <c r="FMY807" s="1"/>
      <c r="FMZ807" s="1"/>
      <c r="FNA807" s="1"/>
      <c r="FNB807" s="1"/>
      <c r="FNC807" s="1"/>
      <c r="FND807" s="1"/>
      <c r="FNE807" s="1"/>
      <c r="FNF807" s="1"/>
      <c r="FNG807" s="1"/>
      <c r="FNH807" s="1"/>
      <c r="FNI807" s="1"/>
      <c r="FNJ807" s="1"/>
      <c r="FNK807" s="1"/>
      <c r="FNL807" s="1"/>
      <c r="FNM807" s="1"/>
      <c r="FNN807" s="1"/>
      <c r="FNO807" s="1"/>
      <c r="FNP807" s="1"/>
      <c r="FNQ807" s="1"/>
      <c r="FNR807" s="1"/>
      <c r="FNS807" s="1"/>
      <c r="FNT807" s="1"/>
      <c r="FNU807" s="1"/>
      <c r="FNV807" s="1"/>
      <c r="FNW807" s="1"/>
      <c r="FNX807" s="1"/>
      <c r="FNY807" s="1"/>
      <c r="FNZ807" s="1"/>
      <c r="FOA807" s="1"/>
      <c r="FOB807" s="1"/>
      <c r="FOC807" s="1"/>
      <c r="FOD807" s="1"/>
      <c r="FOE807" s="1"/>
      <c r="FOF807" s="1"/>
      <c r="FOG807" s="1"/>
      <c r="FOH807" s="1"/>
      <c r="FOI807" s="1"/>
      <c r="FOJ807" s="1"/>
      <c r="FOK807" s="1"/>
      <c r="FOL807" s="1"/>
      <c r="FOM807" s="1"/>
      <c r="FON807" s="1"/>
      <c r="FOO807" s="1"/>
      <c r="FOP807" s="1"/>
      <c r="FOQ807" s="1"/>
      <c r="FOR807" s="1"/>
      <c r="FOS807" s="1"/>
      <c r="FOT807" s="1"/>
      <c r="FOU807" s="1"/>
      <c r="FOV807" s="1"/>
      <c r="FOW807" s="1"/>
      <c r="FOX807" s="1"/>
      <c r="FOY807" s="1"/>
      <c r="FOZ807" s="1"/>
      <c r="FPA807" s="1"/>
      <c r="FPB807" s="1"/>
      <c r="FPC807" s="1"/>
      <c r="FPD807" s="1"/>
      <c r="FPE807" s="1"/>
      <c r="FPF807" s="1"/>
      <c r="FPG807" s="1"/>
      <c r="FPH807" s="1"/>
      <c r="FPI807" s="1"/>
      <c r="FPJ807" s="1"/>
      <c r="FPK807" s="1"/>
      <c r="FPL807" s="1"/>
      <c r="FPM807" s="1"/>
      <c r="FPN807" s="1"/>
      <c r="FPO807" s="1"/>
      <c r="FPP807" s="1"/>
      <c r="FPQ807" s="1"/>
      <c r="FPR807" s="1"/>
      <c r="FPS807" s="1"/>
      <c r="FPT807" s="1"/>
      <c r="FPU807" s="1"/>
      <c r="FPV807" s="1"/>
      <c r="FPW807" s="1"/>
      <c r="FPX807" s="1"/>
      <c r="FPY807" s="1"/>
      <c r="FPZ807" s="1"/>
      <c r="FQA807" s="1"/>
      <c r="FQB807" s="1"/>
      <c r="FQC807" s="1"/>
      <c r="FQD807" s="1"/>
      <c r="FQE807" s="1"/>
      <c r="FQF807" s="1"/>
      <c r="FQG807" s="1"/>
      <c r="FQH807" s="1"/>
      <c r="FQI807" s="1"/>
      <c r="FQJ807" s="1"/>
      <c r="FQK807" s="1"/>
      <c r="FQL807" s="1"/>
      <c r="FQM807" s="1"/>
      <c r="FQN807" s="1"/>
      <c r="FQO807" s="1"/>
      <c r="FQP807" s="1"/>
      <c r="FQQ807" s="1"/>
      <c r="FQR807" s="1"/>
      <c r="FQS807" s="1"/>
      <c r="FQT807" s="1"/>
      <c r="FQU807" s="1"/>
      <c r="FQV807" s="1"/>
      <c r="FQW807" s="1"/>
      <c r="FQX807" s="1"/>
      <c r="FQY807" s="1"/>
      <c r="FQZ807" s="1"/>
      <c r="FRA807" s="1"/>
      <c r="FRB807" s="1"/>
      <c r="FRC807" s="1"/>
      <c r="FRD807" s="1"/>
      <c r="FRE807" s="1"/>
      <c r="FRF807" s="1"/>
      <c r="FRG807" s="1"/>
      <c r="FRH807" s="1"/>
      <c r="FRI807" s="1"/>
      <c r="FRJ807" s="1"/>
      <c r="FRK807" s="1"/>
      <c r="FRL807" s="1"/>
      <c r="FRM807" s="1"/>
      <c r="FRN807" s="1"/>
      <c r="FRO807" s="1"/>
      <c r="FRP807" s="1"/>
      <c r="FRQ807" s="1"/>
      <c r="FRR807" s="1"/>
      <c r="FRS807" s="1"/>
      <c r="FRT807" s="1"/>
      <c r="FRU807" s="1"/>
      <c r="FRV807" s="1"/>
      <c r="FRW807" s="1"/>
      <c r="FRX807" s="1"/>
      <c r="FRY807" s="1"/>
      <c r="FRZ807" s="1"/>
      <c r="FSA807" s="1"/>
      <c r="FSB807" s="1"/>
      <c r="FSC807" s="1"/>
      <c r="FSD807" s="1"/>
      <c r="FSE807" s="1"/>
      <c r="FSF807" s="1"/>
      <c r="FSG807" s="1"/>
      <c r="FSH807" s="1"/>
      <c r="FSI807" s="1"/>
      <c r="FSJ807" s="1"/>
      <c r="FSK807" s="1"/>
      <c r="FSL807" s="1"/>
      <c r="FSM807" s="1"/>
      <c r="FSN807" s="1"/>
      <c r="FSO807" s="1"/>
      <c r="FSP807" s="1"/>
      <c r="FSQ807" s="1"/>
      <c r="FSR807" s="1"/>
      <c r="FSS807" s="1"/>
      <c r="FST807" s="1"/>
      <c r="FSU807" s="1"/>
      <c r="FSV807" s="1"/>
      <c r="FSW807" s="1"/>
      <c r="FSX807" s="1"/>
      <c r="FSY807" s="1"/>
      <c r="FSZ807" s="1"/>
      <c r="FTA807" s="1"/>
      <c r="FTB807" s="1"/>
      <c r="FTC807" s="1"/>
      <c r="FTD807" s="1"/>
      <c r="FTE807" s="1"/>
      <c r="FTF807" s="1"/>
      <c r="FTG807" s="1"/>
      <c r="FTH807" s="1"/>
      <c r="FTI807" s="1"/>
      <c r="FTJ807" s="1"/>
      <c r="FTK807" s="1"/>
      <c r="FTL807" s="1"/>
      <c r="FTM807" s="1"/>
      <c r="FTN807" s="1"/>
      <c r="FTO807" s="1"/>
      <c r="FTP807" s="1"/>
      <c r="FTQ807" s="1"/>
      <c r="FTR807" s="1"/>
      <c r="FTS807" s="1"/>
      <c r="FTT807" s="1"/>
      <c r="FTU807" s="1"/>
      <c r="FTV807" s="1"/>
      <c r="FTW807" s="1"/>
      <c r="FTX807" s="1"/>
      <c r="FTY807" s="1"/>
      <c r="FTZ807" s="1"/>
      <c r="FUA807" s="1"/>
      <c r="FUB807" s="1"/>
      <c r="FUC807" s="1"/>
      <c r="FUD807" s="1"/>
      <c r="FUE807" s="1"/>
      <c r="FUF807" s="1"/>
      <c r="FUG807" s="1"/>
      <c r="FUH807" s="1"/>
      <c r="FUI807" s="1"/>
      <c r="FUJ807" s="1"/>
      <c r="FUK807" s="1"/>
      <c r="FUL807" s="1"/>
      <c r="FUM807" s="1"/>
      <c r="FUN807" s="1"/>
      <c r="FUO807" s="1"/>
      <c r="FUP807" s="1"/>
      <c r="FUQ807" s="1"/>
      <c r="FUR807" s="1"/>
      <c r="FUS807" s="1"/>
      <c r="FUT807" s="1"/>
      <c r="FUU807" s="1"/>
      <c r="FUV807" s="1"/>
      <c r="FUW807" s="1"/>
      <c r="FUX807" s="1"/>
      <c r="FUY807" s="1"/>
      <c r="FUZ807" s="1"/>
      <c r="FVA807" s="1"/>
      <c r="FVB807" s="1"/>
      <c r="FVC807" s="1"/>
      <c r="FVD807" s="1"/>
      <c r="FVE807" s="1"/>
      <c r="FVF807" s="1"/>
      <c r="FVG807" s="1"/>
      <c r="FVH807" s="1"/>
      <c r="FVI807" s="1"/>
      <c r="FVJ807" s="1"/>
      <c r="FVK807" s="1"/>
      <c r="FVL807" s="1"/>
      <c r="FVM807" s="1"/>
      <c r="FVN807" s="1"/>
      <c r="FVO807" s="1"/>
      <c r="FVP807" s="1"/>
      <c r="FVQ807" s="1"/>
      <c r="FVR807" s="1"/>
      <c r="FVS807" s="1"/>
      <c r="FVT807" s="1"/>
      <c r="FVU807" s="1"/>
      <c r="FVV807" s="1"/>
      <c r="FVW807" s="1"/>
      <c r="FVX807" s="1"/>
      <c r="FVY807" s="1"/>
      <c r="FVZ807" s="1"/>
      <c r="FWA807" s="1"/>
      <c r="FWB807" s="1"/>
      <c r="FWC807" s="1"/>
      <c r="FWD807" s="1"/>
      <c r="FWE807" s="1"/>
      <c r="FWF807" s="1"/>
      <c r="FWG807" s="1"/>
      <c r="FWH807" s="1"/>
      <c r="FWI807" s="1"/>
      <c r="FWJ807" s="1"/>
      <c r="FWK807" s="1"/>
      <c r="FWL807" s="1"/>
      <c r="FWM807" s="1"/>
      <c r="FWN807" s="1"/>
      <c r="FWO807" s="1"/>
      <c r="FWP807" s="1"/>
      <c r="FWQ807" s="1"/>
      <c r="FWR807" s="1"/>
      <c r="FWS807" s="1"/>
      <c r="FWT807" s="1"/>
      <c r="FWU807" s="1"/>
      <c r="FWV807" s="1"/>
      <c r="FWW807" s="1"/>
      <c r="FWX807" s="1"/>
      <c r="FWY807" s="1"/>
      <c r="FWZ807" s="1"/>
      <c r="FXA807" s="1"/>
      <c r="FXB807" s="1"/>
      <c r="FXC807" s="1"/>
      <c r="FXD807" s="1"/>
      <c r="FXE807" s="1"/>
      <c r="FXF807" s="1"/>
      <c r="FXG807" s="1"/>
      <c r="FXH807" s="1"/>
      <c r="FXI807" s="1"/>
      <c r="FXJ807" s="1"/>
      <c r="FXK807" s="1"/>
      <c r="FXL807" s="1"/>
      <c r="FXM807" s="1"/>
      <c r="FXN807" s="1"/>
      <c r="FXO807" s="1"/>
      <c r="FXP807" s="1"/>
      <c r="FXQ807" s="1"/>
      <c r="FXR807" s="1"/>
      <c r="FXS807" s="1"/>
      <c r="FXT807" s="1"/>
      <c r="FXU807" s="1"/>
      <c r="FXV807" s="1"/>
      <c r="FXW807" s="1"/>
      <c r="FXX807" s="1"/>
      <c r="FXY807" s="1"/>
      <c r="FXZ807" s="1"/>
      <c r="FYA807" s="1"/>
      <c r="FYB807" s="1"/>
      <c r="FYC807" s="1"/>
      <c r="FYD807" s="1"/>
      <c r="FYE807" s="1"/>
      <c r="FYF807" s="1"/>
      <c r="FYG807" s="1"/>
      <c r="FYH807" s="1"/>
      <c r="FYI807" s="1"/>
      <c r="FYJ807" s="1"/>
      <c r="FYK807" s="1"/>
      <c r="FYL807" s="1"/>
      <c r="FYM807" s="1"/>
      <c r="FYN807" s="1"/>
      <c r="FYO807" s="1"/>
      <c r="FYP807" s="1"/>
      <c r="FYQ807" s="1"/>
      <c r="FYR807" s="1"/>
      <c r="FYS807" s="1"/>
      <c r="FYT807" s="1"/>
      <c r="FYU807" s="1"/>
      <c r="FYV807" s="1"/>
      <c r="FYW807" s="1"/>
      <c r="FYX807" s="1"/>
      <c r="FYY807" s="1"/>
      <c r="FYZ807" s="1"/>
      <c r="FZA807" s="1"/>
      <c r="FZB807" s="1"/>
      <c r="FZC807" s="1"/>
      <c r="FZD807" s="1"/>
      <c r="FZE807" s="1"/>
      <c r="FZF807" s="1"/>
      <c r="FZG807" s="1"/>
      <c r="FZH807" s="1"/>
      <c r="FZI807" s="1"/>
      <c r="FZJ807" s="1"/>
      <c r="FZK807" s="1"/>
      <c r="FZL807" s="1"/>
      <c r="FZM807" s="1"/>
      <c r="FZN807" s="1"/>
      <c r="FZO807" s="1"/>
      <c r="FZP807" s="1"/>
      <c r="FZQ807" s="1"/>
      <c r="FZR807" s="1"/>
      <c r="FZS807" s="1"/>
      <c r="FZT807" s="1"/>
      <c r="FZU807" s="1"/>
      <c r="FZV807" s="1"/>
      <c r="FZW807" s="1"/>
      <c r="FZX807" s="1"/>
      <c r="FZY807" s="1"/>
      <c r="FZZ807" s="1"/>
      <c r="GAA807" s="1"/>
      <c r="GAB807" s="1"/>
      <c r="GAC807" s="1"/>
      <c r="GAD807" s="1"/>
      <c r="GAE807" s="1"/>
      <c r="GAF807" s="1"/>
      <c r="GAG807" s="1"/>
      <c r="GAH807" s="1"/>
      <c r="GAI807" s="1"/>
      <c r="GAJ807" s="1"/>
      <c r="GAK807" s="1"/>
      <c r="GAL807" s="1"/>
      <c r="GAM807" s="1"/>
      <c r="GAN807" s="1"/>
      <c r="GAO807" s="1"/>
      <c r="GAP807" s="1"/>
      <c r="GAQ807" s="1"/>
      <c r="GAR807" s="1"/>
      <c r="GAS807" s="1"/>
      <c r="GAT807" s="1"/>
      <c r="GAU807" s="1"/>
      <c r="GAV807" s="1"/>
      <c r="GAW807" s="1"/>
      <c r="GAX807" s="1"/>
      <c r="GAY807" s="1"/>
      <c r="GAZ807" s="1"/>
      <c r="GBA807" s="1"/>
      <c r="GBB807" s="1"/>
      <c r="GBC807" s="1"/>
      <c r="GBD807" s="1"/>
      <c r="GBE807" s="1"/>
      <c r="GBF807" s="1"/>
      <c r="GBG807" s="1"/>
      <c r="GBH807" s="1"/>
      <c r="GBI807" s="1"/>
      <c r="GBJ807" s="1"/>
      <c r="GBK807" s="1"/>
      <c r="GBL807" s="1"/>
      <c r="GBM807" s="1"/>
      <c r="GBN807" s="1"/>
      <c r="GBO807" s="1"/>
      <c r="GBP807" s="1"/>
      <c r="GBQ807" s="1"/>
      <c r="GBR807" s="1"/>
      <c r="GBS807" s="1"/>
      <c r="GBT807" s="1"/>
      <c r="GBU807" s="1"/>
      <c r="GBV807" s="1"/>
      <c r="GBW807" s="1"/>
      <c r="GBX807" s="1"/>
      <c r="GBY807" s="1"/>
      <c r="GBZ807" s="1"/>
      <c r="GCA807" s="1"/>
      <c r="GCB807" s="1"/>
      <c r="GCC807" s="1"/>
      <c r="GCD807" s="1"/>
      <c r="GCE807" s="1"/>
      <c r="GCF807" s="1"/>
      <c r="GCG807" s="1"/>
      <c r="GCH807" s="1"/>
      <c r="GCI807" s="1"/>
      <c r="GCJ807" s="1"/>
      <c r="GCK807" s="1"/>
      <c r="GCL807" s="1"/>
      <c r="GCM807" s="1"/>
      <c r="GCN807" s="1"/>
      <c r="GCO807" s="1"/>
      <c r="GCP807" s="1"/>
      <c r="GCQ807" s="1"/>
      <c r="GCR807" s="1"/>
      <c r="GCS807" s="1"/>
      <c r="GCT807" s="1"/>
      <c r="GCU807" s="1"/>
      <c r="GCV807" s="1"/>
      <c r="GCW807" s="1"/>
      <c r="GCX807" s="1"/>
      <c r="GCY807" s="1"/>
      <c r="GCZ807" s="1"/>
      <c r="GDA807" s="1"/>
      <c r="GDB807" s="1"/>
      <c r="GDC807" s="1"/>
      <c r="GDD807" s="1"/>
      <c r="GDE807" s="1"/>
      <c r="GDF807" s="1"/>
      <c r="GDG807" s="1"/>
      <c r="GDH807" s="1"/>
      <c r="GDI807" s="1"/>
      <c r="GDJ807" s="1"/>
      <c r="GDK807" s="1"/>
      <c r="GDL807" s="1"/>
      <c r="GDM807" s="1"/>
      <c r="GDN807" s="1"/>
      <c r="GDO807" s="1"/>
      <c r="GDP807" s="1"/>
      <c r="GDQ807" s="1"/>
      <c r="GDR807" s="1"/>
      <c r="GDS807" s="1"/>
      <c r="GDT807" s="1"/>
      <c r="GDU807" s="1"/>
      <c r="GDV807" s="1"/>
      <c r="GDW807" s="1"/>
      <c r="GDX807" s="1"/>
      <c r="GDY807" s="1"/>
      <c r="GDZ807" s="1"/>
      <c r="GEA807" s="1"/>
      <c r="GEB807" s="1"/>
      <c r="GEC807" s="1"/>
      <c r="GED807" s="1"/>
      <c r="GEE807" s="1"/>
      <c r="GEF807" s="1"/>
      <c r="GEG807" s="1"/>
      <c r="GEH807" s="1"/>
      <c r="GEI807" s="1"/>
      <c r="GEJ807" s="1"/>
      <c r="GEK807" s="1"/>
      <c r="GEL807" s="1"/>
      <c r="GEM807" s="1"/>
      <c r="GEN807" s="1"/>
      <c r="GEO807" s="1"/>
      <c r="GEP807" s="1"/>
      <c r="GEQ807" s="1"/>
      <c r="GER807" s="1"/>
      <c r="GES807" s="1"/>
      <c r="GET807" s="1"/>
      <c r="GEU807" s="1"/>
      <c r="GEV807" s="1"/>
      <c r="GEW807" s="1"/>
      <c r="GEX807" s="1"/>
      <c r="GEY807" s="1"/>
      <c r="GEZ807" s="1"/>
      <c r="GFA807" s="1"/>
      <c r="GFB807" s="1"/>
      <c r="GFC807" s="1"/>
      <c r="GFD807" s="1"/>
      <c r="GFE807" s="1"/>
      <c r="GFF807" s="1"/>
      <c r="GFG807" s="1"/>
      <c r="GFH807" s="1"/>
      <c r="GFI807" s="1"/>
      <c r="GFJ807" s="1"/>
      <c r="GFK807" s="1"/>
      <c r="GFL807" s="1"/>
      <c r="GFM807" s="1"/>
      <c r="GFN807" s="1"/>
      <c r="GFO807" s="1"/>
      <c r="GFP807" s="1"/>
      <c r="GFQ807" s="1"/>
      <c r="GFR807" s="1"/>
      <c r="GFS807" s="1"/>
      <c r="GFT807" s="1"/>
      <c r="GFU807" s="1"/>
      <c r="GFV807" s="1"/>
      <c r="GFW807" s="1"/>
      <c r="GFX807" s="1"/>
      <c r="GFY807" s="1"/>
      <c r="GFZ807" s="1"/>
      <c r="GGA807" s="1"/>
      <c r="GGB807" s="1"/>
      <c r="GGC807" s="1"/>
      <c r="GGD807" s="1"/>
      <c r="GGE807" s="1"/>
      <c r="GGF807" s="1"/>
      <c r="GGG807" s="1"/>
      <c r="GGH807" s="1"/>
      <c r="GGI807" s="1"/>
      <c r="GGJ807" s="1"/>
      <c r="GGK807" s="1"/>
      <c r="GGL807" s="1"/>
      <c r="GGM807" s="1"/>
      <c r="GGN807" s="1"/>
      <c r="GGO807" s="1"/>
      <c r="GGP807" s="1"/>
      <c r="GGQ807" s="1"/>
      <c r="GGR807" s="1"/>
      <c r="GGS807" s="1"/>
      <c r="GGT807" s="1"/>
      <c r="GGU807" s="1"/>
      <c r="GGV807" s="1"/>
      <c r="GGW807" s="1"/>
      <c r="GGX807" s="1"/>
      <c r="GGY807" s="1"/>
      <c r="GGZ807" s="1"/>
      <c r="GHA807" s="1"/>
      <c r="GHB807" s="1"/>
      <c r="GHC807" s="1"/>
      <c r="GHD807" s="1"/>
      <c r="GHE807" s="1"/>
      <c r="GHF807" s="1"/>
      <c r="GHG807" s="1"/>
      <c r="GHH807" s="1"/>
      <c r="GHI807" s="1"/>
      <c r="GHJ807" s="1"/>
      <c r="GHK807" s="1"/>
      <c r="GHL807" s="1"/>
      <c r="GHM807" s="1"/>
      <c r="GHN807" s="1"/>
      <c r="GHO807" s="1"/>
      <c r="GHP807" s="1"/>
      <c r="GHQ807" s="1"/>
      <c r="GHR807" s="1"/>
      <c r="GHS807" s="1"/>
      <c r="GHT807" s="1"/>
      <c r="GHU807" s="1"/>
      <c r="GHV807" s="1"/>
      <c r="GHW807" s="1"/>
      <c r="GHX807" s="1"/>
      <c r="GHY807" s="1"/>
      <c r="GHZ807" s="1"/>
      <c r="GIA807" s="1"/>
      <c r="GIB807" s="1"/>
      <c r="GIC807" s="1"/>
      <c r="GID807" s="1"/>
      <c r="GIE807" s="1"/>
      <c r="GIF807" s="1"/>
      <c r="GIG807" s="1"/>
      <c r="GIH807" s="1"/>
      <c r="GII807" s="1"/>
      <c r="GIJ807" s="1"/>
      <c r="GIK807" s="1"/>
      <c r="GIL807" s="1"/>
      <c r="GIM807" s="1"/>
      <c r="GIN807" s="1"/>
      <c r="GIO807" s="1"/>
      <c r="GIP807" s="1"/>
      <c r="GIQ807" s="1"/>
      <c r="GIR807" s="1"/>
      <c r="GIS807" s="1"/>
      <c r="GIT807" s="1"/>
      <c r="GIU807" s="1"/>
      <c r="GIV807" s="1"/>
      <c r="GIW807" s="1"/>
      <c r="GIX807" s="1"/>
      <c r="GIY807" s="1"/>
      <c r="GIZ807" s="1"/>
      <c r="GJA807" s="1"/>
      <c r="GJB807" s="1"/>
      <c r="GJC807" s="1"/>
      <c r="GJD807" s="1"/>
      <c r="GJE807" s="1"/>
      <c r="GJF807" s="1"/>
      <c r="GJG807" s="1"/>
      <c r="GJH807" s="1"/>
      <c r="GJI807" s="1"/>
      <c r="GJJ807" s="1"/>
      <c r="GJK807" s="1"/>
      <c r="GJL807" s="1"/>
      <c r="GJM807" s="1"/>
      <c r="GJN807" s="1"/>
      <c r="GJO807" s="1"/>
      <c r="GJP807" s="1"/>
      <c r="GJQ807" s="1"/>
      <c r="GJR807" s="1"/>
      <c r="GJS807" s="1"/>
      <c r="GJT807" s="1"/>
      <c r="GJU807" s="1"/>
      <c r="GJV807" s="1"/>
      <c r="GJW807" s="1"/>
      <c r="GJX807" s="1"/>
      <c r="GJY807" s="1"/>
      <c r="GJZ807" s="1"/>
      <c r="GKA807" s="1"/>
      <c r="GKB807" s="1"/>
      <c r="GKC807" s="1"/>
      <c r="GKD807" s="1"/>
      <c r="GKE807" s="1"/>
      <c r="GKF807" s="1"/>
      <c r="GKG807" s="1"/>
      <c r="GKH807" s="1"/>
      <c r="GKI807" s="1"/>
      <c r="GKJ807" s="1"/>
      <c r="GKK807" s="1"/>
      <c r="GKL807" s="1"/>
      <c r="GKM807" s="1"/>
      <c r="GKN807" s="1"/>
      <c r="GKO807" s="1"/>
      <c r="GKP807" s="1"/>
      <c r="GKQ807" s="1"/>
      <c r="GKR807" s="1"/>
      <c r="GKS807" s="1"/>
      <c r="GKT807" s="1"/>
      <c r="GKU807" s="1"/>
      <c r="GKV807" s="1"/>
      <c r="GKW807" s="1"/>
      <c r="GKX807" s="1"/>
      <c r="GKY807" s="1"/>
      <c r="GKZ807" s="1"/>
      <c r="GLA807" s="1"/>
      <c r="GLB807" s="1"/>
      <c r="GLC807" s="1"/>
      <c r="GLD807" s="1"/>
      <c r="GLE807" s="1"/>
      <c r="GLF807" s="1"/>
      <c r="GLG807" s="1"/>
      <c r="GLH807" s="1"/>
      <c r="GLI807" s="1"/>
      <c r="GLJ807" s="1"/>
      <c r="GLK807" s="1"/>
      <c r="GLL807" s="1"/>
      <c r="GLM807" s="1"/>
      <c r="GLN807" s="1"/>
      <c r="GLO807" s="1"/>
      <c r="GLP807" s="1"/>
      <c r="GLQ807" s="1"/>
      <c r="GLR807" s="1"/>
      <c r="GLS807" s="1"/>
      <c r="GLT807" s="1"/>
      <c r="GLU807" s="1"/>
      <c r="GLV807" s="1"/>
      <c r="GLW807" s="1"/>
      <c r="GLX807" s="1"/>
      <c r="GLY807" s="1"/>
      <c r="GLZ807" s="1"/>
      <c r="GMA807" s="1"/>
      <c r="GMB807" s="1"/>
      <c r="GMC807" s="1"/>
      <c r="GMD807" s="1"/>
      <c r="GME807" s="1"/>
      <c r="GMF807" s="1"/>
      <c r="GMG807" s="1"/>
      <c r="GMH807" s="1"/>
      <c r="GMI807" s="1"/>
      <c r="GMJ807" s="1"/>
      <c r="GMK807" s="1"/>
      <c r="GML807" s="1"/>
      <c r="GMM807" s="1"/>
      <c r="GMN807" s="1"/>
      <c r="GMO807" s="1"/>
      <c r="GMP807" s="1"/>
      <c r="GMQ807" s="1"/>
      <c r="GMR807" s="1"/>
      <c r="GMS807" s="1"/>
      <c r="GMT807" s="1"/>
      <c r="GMU807" s="1"/>
      <c r="GMV807" s="1"/>
      <c r="GMW807" s="1"/>
      <c r="GMX807" s="1"/>
      <c r="GMY807" s="1"/>
      <c r="GMZ807" s="1"/>
      <c r="GNA807" s="1"/>
      <c r="GNB807" s="1"/>
      <c r="GNC807" s="1"/>
      <c r="GND807" s="1"/>
      <c r="GNE807" s="1"/>
      <c r="GNF807" s="1"/>
      <c r="GNG807" s="1"/>
      <c r="GNH807" s="1"/>
      <c r="GNI807" s="1"/>
      <c r="GNJ807" s="1"/>
      <c r="GNK807" s="1"/>
      <c r="GNL807" s="1"/>
      <c r="GNM807" s="1"/>
      <c r="GNN807" s="1"/>
      <c r="GNO807" s="1"/>
      <c r="GNP807" s="1"/>
      <c r="GNQ807" s="1"/>
      <c r="GNR807" s="1"/>
      <c r="GNS807" s="1"/>
      <c r="GNT807" s="1"/>
      <c r="GNU807" s="1"/>
      <c r="GNV807" s="1"/>
      <c r="GNW807" s="1"/>
      <c r="GNX807" s="1"/>
      <c r="GNY807" s="1"/>
      <c r="GNZ807" s="1"/>
      <c r="GOA807" s="1"/>
      <c r="GOB807" s="1"/>
      <c r="GOC807" s="1"/>
      <c r="GOD807" s="1"/>
      <c r="GOE807" s="1"/>
      <c r="GOF807" s="1"/>
      <c r="GOG807" s="1"/>
      <c r="GOH807" s="1"/>
      <c r="GOI807" s="1"/>
      <c r="GOJ807" s="1"/>
      <c r="GOK807" s="1"/>
      <c r="GOL807" s="1"/>
      <c r="GOM807" s="1"/>
      <c r="GON807" s="1"/>
      <c r="GOO807" s="1"/>
      <c r="GOP807" s="1"/>
      <c r="GOQ807" s="1"/>
      <c r="GOR807" s="1"/>
      <c r="GOS807" s="1"/>
      <c r="GOT807" s="1"/>
      <c r="GOU807" s="1"/>
      <c r="GOV807" s="1"/>
      <c r="GOW807" s="1"/>
      <c r="GOX807" s="1"/>
      <c r="GOY807" s="1"/>
      <c r="GOZ807" s="1"/>
      <c r="GPA807" s="1"/>
      <c r="GPB807" s="1"/>
      <c r="GPC807" s="1"/>
      <c r="GPD807" s="1"/>
      <c r="GPE807" s="1"/>
      <c r="GPF807" s="1"/>
      <c r="GPG807" s="1"/>
      <c r="GPH807" s="1"/>
      <c r="GPI807" s="1"/>
      <c r="GPJ807" s="1"/>
      <c r="GPK807" s="1"/>
      <c r="GPL807" s="1"/>
      <c r="GPM807" s="1"/>
      <c r="GPN807" s="1"/>
      <c r="GPO807" s="1"/>
      <c r="GPP807" s="1"/>
      <c r="GPQ807" s="1"/>
      <c r="GPR807" s="1"/>
      <c r="GPS807" s="1"/>
      <c r="GPT807" s="1"/>
      <c r="GPU807" s="1"/>
      <c r="GPV807" s="1"/>
      <c r="GPW807" s="1"/>
      <c r="GPX807" s="1"/>
      <c r="GPY807" s="1"/>
      <c r="GPZ807" s="1"/>
      <c r="GQA807" s="1"/>
      <c r="GQB807" s="1"/>
      <c r="GQC807" s="1"/>
      <c r="GQD807" s="1"/>
      <c r="GQE807" s="1"/>
      <c r="GQF807" s="1"/>
      <c r="GQG807" s="1"/>
      <c r="GQH807" s="1"/>
      <c r="GQI807" s="1"/>
      <c r="GQJ807" s="1"/>
      <c r="GQK807" s="1"/>
      <c r="GQL807" s="1"/>
      <c r="GQM807" s="1"/>
      <c r="GQN807" s="1"/>
      <c r="GQO807" s="1"/>
      <c r="GQP807" s="1"/>
      <c r="GQQ807" s="1"/>
      <c r="GQR807" s="1"/>
      <c r="GQS807" s="1"/>
      <c r="GQT807" s="1"/>
      <c r="GQU807" s="1"/>
      <c r="GQV807" s="1"/>
      <c r="GQW807" s="1"/>
      <c r="GQX807" s="1"/>
      <c r="GQY807" s="1"/>
      <c r="GQZ807" s="1"/>
      <c r="GRA807" s="1"/>
      <c r="GRB807" s="1"/>
      <c r="GRC807" s="1"/>
      <c r="GRD807" s="1"/>
      <c r="GRE807" s="1"/>
      <c r="GRF807" s="1"/>
      <c r="GRG807" s="1"/>
      <c r="GRH807" s="1"/>
      <c r="GRI807" s="1"/>
      <c r="GRJ807" s="1"/>
      <c r="GRK807" s="1"/>
      <c r="GRL807" s="1"/>
      <c r="GRM807" s="1"/>
      <c r="GRN807" s="1"/>
      <c r="GRO807" s="1"/>
      <c r="GRP807" s="1"/>
      <c r="GRQ807" s="1"/>
      <c r="GRR807" s="1"/>
      <c r="GRS807" s="1"/>
      <c r="GRT807" s="1"/>
      <c r="GRU807" s="1"/>
      <c r="GRV807" s="1"/>
      <c r="GRW807" s="1"/>
      <c r="GRX807" s="1"/>
      <c r="GRY807" s="1"/>
      <c r="GRZ807" s="1"/>
      <c r="GSA807" s="1"/>
      <c r="GSB807" s="1"/>
      <c r="GSC807" s="1"/>
      <c r="GSD807" s="1"/>
      <c r="GSE807" s="1"/>
      <c r="GSF807" s="1"/>
      <c r="GSG807" s="1"/>
      <c r="GSH807" s="1"/>
      <c r="GSI807" s="1"/>
      <c r="GSJ807" s="1"/>
      <c r="GSK807" s="1"/>
      <c r="GSL807" s="1"/>
      <c r="GSM807" s="1"/>
      <c r="GSN807" s="1"/>
      <c r="GSO807" s="1"/>
      <c r="GSP807" s="1"/>
      <c r="GSQ807" s="1"/>
      <c r="GSR807" s="1"/>
      <c r="GSS807" s="1"/>
      <c r="GST807" s="1"/>
      <c r="GSU807" s="1"/>
      <c r="GSV807" s="1"/>
      <c r="GSW807" s="1"/>
      <c r="GSX807" s="1"/>
      <c r="GSY807" s="1"/>
      <c r="GSZ807" s="1"/>
      <c r="GTA807" s="1"/>
      <c r="GTB807" s="1"/>
      <c r="GTC807" s="1"/>
      <c r="GTD807" s="1"/>
      <c r="GTE807" s="1"/>
      <c r="GTF807" s="1"/>
      <c r="GTG807" s="1"/>
      <c r="GTH807" s="1"/>
      <c r="GTI807" s="1"/>
      <c r="GTJ807" s="1"/>
      <c r="GTK807" s="1"/>
      <c r="GTL807" s="1"/>
      <c r="GTM807" s="1"/>
      <c r="GTN807" s="1"/>
      <c r="GTO807" s="1"/>
      <c r="GTP807" s="1"/>
      <c r="GTQ807" s="1"/>
      <c r="GTR807" s="1"/>
      <c r="GTS807" s="1"/>
      <c r="GTT807" s="1"/>
      <c r="GTU807" s="1"/>
      <c r="GTV807" s="1"/>
      <c r="GTW807" s="1"/>
      <c r="GTX807" s="1"/>
      <c r="GTY807" s="1"/>
      <c r="GTZ807" s="1"/>
      <c r="GUA807" s="1"/>
      <c r="GUB807" s="1"/>
      <c r="GUC807" s="1"/>
      <c r="GUD807" s="1"/>
      <c r="GUE807" s="1"/>
      <c r="GUF807" s="1"/>
      <c r="GUG807" s="1"/>
      <c r="GUH807" s="1"/>
      <c r="GUI807" s="1"/>
      <c r="GUJ807" s="1"/>
      <c r="GUK807" s="1"/>
      <c r="GUL807" s="1"/>
      <c r="GUM807" s="1"/>
      <c r="GUN807" s="1"/>
      <c r="GUO807" s="1"/>
      <c r="GUP807" s="1"/>
      <c r="GUQ807" s="1"/>
      <c r="GUR807" s="1"/>
      <c r="GUS807" s="1"/>
      <c r="GUT807" s="1"/>
      <c r="GUU807" s="1"/>
      <c r="GUV807" s="1"/>
      <c r="GUW807" s="1"/>
      <c r="GUX807" s="1"/>
      <c r="GUY807" s="1"/>
      <c r="GUZ807" s="1"/>
      <c r="GVA807" s="1"/>
      <c r="GVB807" s="1"/>
      <c r="GVC807" s="1"/>
      <c r="GVD807" s="1"/>
      <c r="GVE807" s="1"/>
      <c r="GVF807" s="1"/>
      <c r="GVG807" s="1"/>
      <c r="GVH807" s="1"/>
      <c r="GVI807" s="1"/>
      <c r="GVJ807" s="1"/>
      <c r="GVK807" s="1"/>
      <c r="GVL807" s="1"/>
      <c r="GVM807" s="1"/>
      <c r="GVN807" s="1"/>
      <c r="GVO807" s="1"/>
      <c r="GVP807" s="1"/>
      <c r="GVQ807" s="1"/>
      <c r="GVR807" s="1"/>
      <c r="GVS807" s="1"/>
      <c r="GVT807" s="1"/>
      <c r="GVU807" s="1"/>
      <c r="GVV807" s="1"/>
      <c r="GVW807" s="1"/>
      <c r="GVX807" s="1"/>
      <c r="GVY807" s="1"/>
      <c r="GVZ807" s="1"/>
      <c r="GWA807" s="1"/>
      <c r="GWB807" s="1"/>
      <c r="GWC807" s="1"/>
      <c r="GWD807" s="1"/>
      <c r="GWE807" s="1"/>
      <c r="GWF807" s="1"/>
      <c r="GWG807" s="1"/>
      <c r="GWH807" s="1"/>
      <c r="GWI807" s="1"/>
      <c r="GWJ807" s="1"/>
      <c r="GWK807" s="1"/>
      <c r="GWL807" s="1"/>
      <c r="GWM807" s="1"/>
      <c r="GWN807" s="1"/>
      <c r="GWO807" s="1"/>
      <c r="GWP807" s="1"/>
      <c r="GWQ807" s="1"/>
      <c r="GWR807" s="1"/>
      <c r="GWS807" s="1"/>
      <c r="GWT807" s="1"/>
      <c r="GWU807" s="1"/>
      <c r="GWV807" s="1"/>
      <c r="GWW807" s="1"/>
      <c r="GWX807" s="1"/>
      <c r="GWY807" s="1"/>
      <c r="GWZ807" s="1"/>
      <c r="GXA807" s="1"/>
      <c r="GXB807" s="1"/>
      <c r="GXC807" s="1"/>
      <c r="GXD807" s="1"/>
      <c r="GXE807" s="1"/>
      <c r="GXF807" s="1"/>
      <c r="GXG807" s="1"/>
      <c r="GXH807" s="1"/>
      <c r="GXI807" s="1"/>
      <c r="GXJ807" s="1"/>
      <c r="GXK807" s="1"/>
      <c r="GXL807" s="1"/>
      <c r="GXM807" s="1"/>
      <c r="GXN807" s="1"/>
      <c r="GXO807" s="1"/>
      <c r="GXP807" s="1"/>
      <c r="GXQ807" s="1"/>
      <c r="GXR807" s="1"/>
      <c r="GXS807" s="1"/>
      <c r="GXT807" s="1"/>
      <c r="GXU807" s="1"/>
      <c r="GXV807" s="1"/>
      <c r="GXW807" s="1"/>
      <c r="GXX807" s="1"/>
      <c r="GXY807" s="1"/>
      <c r="GXZ807" s="1"/>
      <c r="GYA807" s="1"/>
      <c r="GYB807" s="1"/>
      <c r="GYC807" s="1"/>
      <c r="GYD807" s="1"/>
      <c r="GYE807" s="1"/>
      <c r="GYF807" s="1"/>
      <c r="GYG807" s="1"/>
      <c r="GYH807" s="1"/>
      <c r="GYI807" s="1"/>
      <c r="GYJ807" s="1"/>
      <c r="GYK807" s="1"/>
      <c r="GYL807" s="1"/>
      <c r="GYM807" s="1"/>
      <c r="GYN807" s="1"/>
      <c r="GYO807" s="1"/>
      <c r="GYP807" s="1"/>
      <c r="GYQ807" s="1"/>
      <c r="GYR807" s="1"/>
      <c r="GYS807" s="1"/>
      <c r="GYT807" s="1"/>
      <c r="GYU807" s="1"/>
      <c r="GYV807" s="1"/>
      <c r="GYW807" s="1"/>
      <c r="GYX807" s="1"/>
      <c r="GYY807" s="1"/>
      <c r="GYZ807" s="1"/>
      <c r="GZA807" s="1"/>
      <c r="GZB807" s="1"/>
      <c r="GZC807" s="1"/>
      <c r="GZD807" s="1"/>
      <c r="GZE807" s="1"/>
      <c r="GZF807" s="1"/>
      <c r="GZG807" s="1"/>
      <c r="GZH807" s="1"/>
      <c r="GZI807" s="1"/>
      <c r="GZJ807" s="1"/>
      <c r="GZK807" s="1"/>
      <c r="GZL807" s="1"/>
      <c r="GZM807" s="1"/>
      <c r="GZN807" s="1"/>
      <c r="GZO807" s="1"/>
      <c r="GZP807" s="1"/>
      <c r="GZQ807" s="1"/>
      <c r="GZR807" s="1"/>
      <c r="GZS807" s="1"/>
      <c r="GZT807" s="1"/>
      <c r="GZU807" s="1"/>
      <c r="GZV807" s="1"/>
      <c r="GZW807" s="1"/>
      <c r="GZX807" s="1"/>
      <c r="GZY807" s="1"/>
      <c r="GZZ807" s="1"/>
      <c r="HAA807" s="1"/>
      <c r="HAB807" s="1"/>
      <c r="HAC807" s="1"/>
      <c r="HAD807" s="1"/>
      <c r="HAE807" s="1"/>
      <c r="HAF807" s="1"/>
      <c r="HAG807" s="1"/>
      <c r="HAH807" s="1"/>
      <c r="HAI807" s="1"/>
      <c r="HAJ807" s="1"/>
      <c r="HAK807" s="1"/>
      <c r="HAL807" s="1"/>
      <c r="HAM807" s="1"/>
      <c r="HAN807" s="1"/>
      <c r="HAO807" s="1"/>
      <c r="HAP807" s="1"/>
      <c r="HAQ807" s="1"/>
      <c r="HAR807" s="1"/>
      <c r="HAS807" s="1"/>
      <c r="HAT807" s="1"/>
      <c r="HAU807" s="1"/>
      <c r="HAV807" s="1"/>
      <c r="HAW807" s="1"/>
      <c r="HAX807" s="1"/>
      <c r="HAY807" s="1"/>
      <c r="HAZ807" s="1"/>
      <c r="HBA807" s="1"/>
      <c r="HBB807" s="1"/>
      <c r="HBC807" s="1"/>
      <c r="HBD807" s="1"/>
      <c r="HBE807" s="1"/>
      <c r="HBF807" s="1"/>
      <c r="HBG807" s="1"/>
      <c r="HBH807" s="1"/>
      <c r="HBI807" s="1"/>
      <c r="HBJ807" s="1"/>
      <c r="HBK807" s="1"/>
      <c r="HBL807" s="1"/>
      <c r="HBM807" s="1"/>
      <c r="HBN807" s="1"/>
      <c r="HBO807" s="1"/>
      <c r="HBP807" s="1"/>
      <c r="HBQ807" s="1"/>
      <c r="HBR807" s="1"/>
      <c r="HBS807" s="1"/>
      <c r="HBT807" s="1"/>
      <c r="HBU807" s="1"/>
      <c r="HBV807" s="1"/>
      <c r="HBW807" s="1"/>
      <c r="HBX807" s="1"/>
      <c r="HBY807" s="1"/>
      <c r="HBZ807" s="1"/>
      <c r="HCA807" s="1"/>
      <c r="HCB807" s="1"/>
      <c r="HCC807" s="1"/>
      <c r="HCD807" s="1"/>
      <c r="HCE807" s="1"/>
      <c r="HCF807" s="1"/>
      <c r="HCG807" s="1"/>
      <c r="HCH807" s="1"/>
      <c r="HCI807" s="1"/>
      <c r="HCJ807" s="1"/>
      <c r="HCK807" s="1"/>
      <c r="HCL807" s="1"/>
      <c r="HCM807" s="1"/>
      <c r="HCN807" s="1"/>
      <c r="HCO807" s="1"/>
      <c r="HCP807" s="1"/>
      <c r="HCQ807" s="1"/>
      <c r="HCR807" s="1"/>
      <c r="HCS807" s="1"/>
      <c r="HCT807" s="1"/>
      <c r="HCU807" s="1"/>
      <c r="HCV807" s="1"/>
      <c r="HCW807" s="1"/>
      <c r="HCX807" s="1"/>
      <c r="HCY807" s="1"/>
      <c r="HCZ807" s="1"/>
      <c r="HDA807" s="1"/>
      <c r="HDB807" s="1"/>
      <c r="HDC807" s="1"/>
      <c r="HDD807" s="1"/>
      <c r="HDE807" s="1"/>
      <c r="HDF807" s="1"/>
      <c r="HDG807" s="1"/>
      <c r="HDH807" s="1"/>
      <c r="HDI807" s="1"/>
      <c r="HDJ807" s="1"/>
      <c r="HDK807" s="1"/>
      <c r="HDL807" s="1"/>
      <c r="HDM807" s="1"/>
      <c r="HDN807" s="1"/>
      <c r="HDO807" s="1"/>
      <c r="HDP807" s="1"/>
      <c r="HDQ807" s="1"/>
      <c r="HDR807" s="1"/>
      <c r="HDS807" s="1"/>
      <c r="HDT807" s="1"/>
      <c r="HDU807" s="1"/>
      <c r="HDV807" s="1"/>
      <c r="HDW807" s="1"/>
      <c r="HDX807" s="1"/>
      <c r="HDY807" s="1"/>
      <c r="HDZ807" s="1"/>
      <c r="HEA807" s="1"/>
      <c r="HEB807" s="1"/>
      <c r="HEC807" s="1"/>
      <c r="HED807" s="1"/>
      <c r="HEE807" s="1"/>
      <c r="HEF807" s="1"/>
      <c r="HEG807" s="1"/>
      <c r="HEH807" s="1"/>
      <c r="HEI807" s="1"/>
      <c r="HEJ807" s="1"/>
      <c r="HEK807" s="1"/>
      <c r="HEL807" s="1"/>
      <c r="HEM807" s="1"/>
      <c r="HEN807" s="1"/>
      <c r="HEO807" s="1"/>
      <c r="HEP807" s="1"/>
      <c r="HEQ807" s="1"/>
      <c r="HER807" s="1"/>
      <c r="HES807" s="1"/>
      <c r="HET807" s="1"/>
      <c r="HEU807" s="1"/>
      <c r="HEV807" s="1"/>
      <c r="HEW807" s="1"/>
      <c r="HEX807" s="1"/>
      <c r="HEY807" s="1"/>
      <c r="HEZ807" s="1"/>
      <c r="HFA807" s="1"/>
      <c r="HFB807" s="1"/>
      <c r="HFC807" s="1"/>
      <c r="HFD807" s="1"/>
      <c r="HFE807" s="1"/>
      <c r="HFF807" s="1"/>
      <c r="HFG807" s="1"/>
      <c r="HFH807" s="1"/>
      <c r="HFI807" s="1"/>
      <c r="HFJ807" s="1"/>
      <c r="HFK807" s="1"/>
      <c r="HFL807" s="1"/>
      <c r="HFM807" s="1"/>
      <c r="HFN807" s="1"/>
      <c r="HFO807" s="1"/>
      <c r="HFP807" s="1"/>
      <c r="HFQ807" s="1"/>
      <c r="HFR807" s="1"/>
      <c r="HFS807" s="1"/>
      <c r="HFT807" s="1"/>
      <c r="HFU807" s="1"/>
      <c r="HFV807" s="1"/>
      <c r="HFW807" s="1"/>
      <c r="HFX807" s="1"/>
      <c r="HFY807" s="1"/>
      <c r="HFZ807" s="1"/>
      <c r="HGA807" s="1"/>
      <c r="HGB807" s="1"/>
      <c r="HGC807" s="1"/>
      <c r="HGD807" s="1"/>
      <c r="HGE807" s="1"/>
      <c r="HGF807" s="1"/>
      <c r="HGG807" s="1"/>
      <c r="HGH807" s="1"/>
      <c r="HGI807" s="1"/>
      <c r="HGJ807" s="1"/>
      <c r="HGK807" s="1"/>
      <c r="HGL807" s="1"/>
      <c r="HGM807" s="1"/>
      <c r="HGN807" s="1"/>
      <c r="HGO807" s="1"/>
      <c r="HGP807" s="1"/>
      <c r="HGQ807" s="1"/>
      <c r="HGR807" s="1"/>
      <c r="HGS807" s="1"/>
      <c r="HGT807" s="1"/>
      <c r="HGU807" s="1"/>
      <c r="HGV807" s="1"/>
      <c r="HGW807" s="1"/>
      <c r="HGX807" s="1"/>
      <c r="HGY807" s="1"/>
      <c r="HGZ807" s="1"/>
      <c r="HHA807" s="1"/>
      <c r="HHB807" s="1"/>
      <c r="HHC807" s="1"/>
      <c r="HHD807" s="1"/>
      <c r="HHE807" s="1"/>
      <c r="HHF807" s="1"/>
      <c r="HHG807" s="1"/>
      <c r="HHH807" s="1"/>
      <c r="HHI807" s="1"/>
      <c r="HHJ807" s="1"/>
      <c r="HHK807" s="1"/>
      <c r="HHL807" s="1"/>
      <c r="HHM807" s="1"/>
      <c r="HHN807" s="1"/>
      <c r="HHO807" s="1"/>
      <c r="HHP807" s="1"/>
      <c r="HHQ807" s="1"/>
      <c r="HHR807" s="1"/>
      <c r="HHS807" s="1"/>
      <c r="HHT807" s="1"/>
      <c r="HHU807" s="1"/>
      <c r="HHV807" s="1"/>
      <c r="HHW807" s="1"/>
      <c r="HHX807" s="1"/>
      <c r="HHY807" s="1"/>
      <c r="HHZ807" s="1"/>
      <c r="HIA807" s="1"/>
      <c r="HIB807" s="1"/>
      <c r="HIC807" s="1"/>
      <c r="HID807" s="1"/>
      <c r="HIE807" s="1"/>
      <c r="HIF807" s="1"/>
      <c r="HIG807" s="1"/>
      <c r="HIH807" s="1"/>
      <c r="HII807" s="1"/>
      <c r="HIJ807" s="1"/>
      <c r="HIK807" s="1"/>
      <c r="HIL807" s="1"/>
      <c r="HIM807" s="1"/>
      <c r="HIN807" s="1"/>
      <c r="HIO807" s="1"/>
      <c r="HIP807" s="1"/>
      <c r="HIQ807" s="1"/>
      <c r="HIR807" s="1"/>
      <c r="HIS807" s="1"/>
      <c r="HIT807" s="1"/>
      <c r="HIU807" s="1"/>
      <c r="HIV807" s="1"/>
      <c r="HIW807" s="1"/>
      <c r="HIX807" s="1"/>
      <c r="HIY807" s="1"/>
      <c r="HIZ807" s="1"/>
      <c r="HJA807" s="1"/>
      <c r="HJB807" s="1"/>
      <c r="HJC807" s="1"/>
      <c r="HJD807" s="1"/>
      <c r="HJE807" s="1"/>
      <c r="HJF807" s="1"/>
      <c r="HJG807" s="1"/>
      <c r="HJH807" s="1"/>
      <c r="HJI807" s="1"/>
      <c r="HJJ807" s="1"/>
      <c r="HJK807" s="1"/>
      <c r="HJL807" s="1"/>
      <c r="HJM807" s="1"/>
      <c r="HJN807" s="1"/>
      <c r="HJO807" s="1"/>
      <c r="HJP807" s="1"/>
      <c r="HJQ807" s="1"/>
      <c r="HJR807" s="1"/>
      <c r="HJS807" s="1"/>
      <c r="HJT807" s="1"/>
      <c r="HJU807" s="1"/>
      <c r="HJV807" s="1"/>
      <c r="HJW807" s="1"/>
      <c r="HJX807" s="1"/>
      <c r="HJY807" s="1"/>
      <c r="HJZ807" s="1"/>
      <c r="HKA807" s="1"/>
      <c r="HKB807" s="1"/>
      <c r="HKC807" s="1"/>
      <c r="HKD807" s="1"/>
      <c r="HKE807" s="1"/>
      <c r="HKF807" s="1"/>
      <c r="HKG807" s="1"/>
      <c r="HKH807" s="1"/>
      <c r="HKI807" s="1"/>
      <c r="HKJ807" s="1"/>
      <c r="HKK807" s="1"/>
      <c r="HKL807" s="1"/>
      <c r="HKM807" s="1"/>
      <c r="HKN807" s="1"/>
      <c r="HKO807" s="1"/>
      <c r="HKP807" s="1"/>
      <c r="HKQ807" s="1"/>
      <c r="HKR807" s="1"/>
      <c r="HKS807" s="1"/>
      <c r="HKT807" s="1"/>
      <c r="HKU807" s="1"/>
      <c r="HKV807" s="1"/>
      <c r="HKW807" s="1"/>
      <c r="HKX807" s="1"/>
      <c r="HKY807" s="1"/>
      <c r="HKZ807" s="1"/>
      <c r="HLA807" s="1"/>
      <c r="HLB807" s="1"/>
      <c r="HLC807" s="1"/>
      <c r="HLD807" s="1"/>
      <c r="HLE807" s="1"/>
      <c r="HLF807" s="1"/>
      <c r="HLG807" s="1"/>
      <c r="HLH807" s="1"/>
      <c r="HLI807" s="1"/>
      <c r="HLJ807" s="1"/>
      <c r="HLK807" s="1"/>
      <c r="HLL807" s="1"/>
      <c r="HLM807" s="1"/>
      <c r="HLN807" s="1"/>
      <c r="HLO807" s="1"/>
      <c r="HLP807" s="1"/>
      <c r="HLQ807" s="1"/>
      <c r="HLR807" s="1"/>
      <c r="HLS807" s="1"/>
      <c r="HLT807" s="1"/>
      <c r="HLU807" s="1"/>
      <c r="HLV807" s="1"/>
      <c r="HLW807" s="1"/>
      <c r="HLX807" s="1"/>
      <c r="HLY807" s="1"/>
      <c r="HLZ807" s="1"/>
      <c r="HMA807" s="1"/>
      <c r="HMB807" s="1"/>
      <c r="HMC807" s="1"/>
      <c r="HMD807" s="1"/>
      <c r="HME807" s="1"/>
      <c r="HMF807" s="1"/>
      <c r="HMG807" s="1"/>
      <c r="HMH807" s="1"/>
      <c r="HMI807" s="1"/>
      <c r="HMJ807" s="1"/>
      <c r="HMK807" s="1"/>
      <c r="HML807" s="1"/>
      <c r="HMM807" s="1"/>
      <c r="HMN807" s="1"/>
      <c r="HMO807" s="1"/>
      <c r="HMP807" s="1"/>
      <c r="HMQ807" s="1"/>
      <c r="HMR807" s="1"/>
      <c r="HMS807" s="1"/>
      <c r="HMT807" s="1"/>
      <c r="HMU807" s="1"/>
      <c r="HMV807" s="1"/>
      <c r="HMW807" s="1"/>
      <c r="HMX807" s="1"/>
      <c r="HMY807" s="1"/>
      <c r="HMZ807" s="1"/>
      <c r="HNA807" s="1"/>
      <c r="HNB807" s="1"/>
      <c r="HNC807" s="1"/>
      <c r="HND807" s="1"/>
      <c r="HNE807" s="1"/>
      <c r="HNF807" s="1"/>
      <c r="HNG807" s="1"/>
      <c r="HNH807" s="1"/>
      <c r="HNI807" s="1"/>
      <c r="HNJ807" s="1"/>
      <c r="HNK807" s="1"/>
      <c r="HNL807" s="1"/>
      <c r="HNM807" s="1"/>
      <c r="HNN807" s="1"/>
      <c r="HNO807" s="1"/>
      <c r="HNP807" s="1"/>
      <c r="HNQ807" s="1"/>
      <c r="HNR807" s="1"/>
      <c r="HNS807" s="1"/>
      <c r="HNT807" s="1"/>
      <c r="HNU807" s="1"/>
      <c r="HNV807" s="1"/>
      <c r="HNW807" s="1"/>
      <c r="HNX807" s="1"/>
      <c r="HNY807" s="1"/>
      <c r="HNZ807" s="1"/>
      <c r="HOA807" s="1"/>
      <c r="HOB807" s="1"/>
      <c r="HOC807" s="1"/>
      <c r="HOD807" s="1"/>
      <c r="HOE807" s="1"/>
      <c r="HOF807" s="1"/>
      <c r="HOG807" s="1"/>
      <c r="HOH807" s="1"/>
      <c r="HOI807" s="1"/>
      <c r="HOJ807" s="1"/>
      <c r="HOK807" s="1"/>
      <c r="HOL807" s="1"/>
      <c r="HOM807" s="1"/>
      <c r="HON807" s="1"/>
      <c r="HOO807" s="1"/>
      <c r="HOP807" s="1"/>
      <c r="HOQ807" s="1"/>
      <c r="HOR807" s="1"/>
      <c r="HOS807" s="1"/>
      <c r="HOT807" s="1"/>
      <c r="HOU807" s="1"/>
      <c r="HOV807" s="1"/>
      <c r="HOW807" s="1"/>
      <c r="HOX807" s="1"/>
      <c r="HOY807" s="1"/>
      <c r="HOZ807" s="1"/>
      <c r="HPA807" s="1"/>
      <c r="HPB807" s="1"/>
      <c r="HPC807" s="1"/>
      <c r="HPD807" s="1"/>
      <c r="HPE807" s="1"/>
      <c r="HPF807" s="1"/>
      <c r="HPG807" s="1"/>
      <c r="HPH807" s="1"/>
      <c r="HPI807" s="1"/>
      <c r="HPJ807" s="1"/>
      <c r="HPK807" s="1"/>
      <c r="HPL807" s="1"/>
      <c r="HPM807" s="1"/>
      <c r="HPN807" s="1"/>
      <c r="HPO807" s="1"/>
      <c r="HPP807" s="1"/>
      <c r="HPQ807" s="1"/>
      <c r="HPR807" s="1"/>
      <c r="HPS807" s="1"/>
      <c r="HPT807" s="1"/>
      <c r="HPU807" s="1"/>
      <c r="HPV807" s="1"/>
      <c r="HPW807" s="1"/>
      <c r="HPX807" s="1"/>
      <c r="HPY807" s="1"/>
      <c r="HPZ807" s="1"/>
      <c r="HQA807" s="1"/>
      <c r="HQB807" s="1"/>
      <c r="HQC807" s="1"/>
      <c r="HQD807" s="1"/>
      <c r="HQE807" s="1"/>
      <c r="HQF807" s="1"/>
      <c r="HQG807" s="1"/>
      <c r="HQH807" s="1"/>
      <c r="HQI807" s="1"/>
      <c r="HQJ807" s="1"/>
      <c r="HQK807" s="1"/>
      <c r="HQL807" s="1"/>
      <c r="HQM807" s="1"/>
      <c r="HQN807" s="1"/>
      <c r="HQO807" s="1"/>
      <c r="HQP807" s="1"/>
      <c r="HQQ807" s="1"/>
      <c r="HQR807" s="1"/>
      <c r="HQS807" s="1"/>
      <c r="HQT807" s="1"/>
      <c r="HQU807" s="1"/>
      <c r="HQV807" s="1"/>
      <c r="HQW807" s="1"/>
      <c r="HQX807" s="1"/>
      <c r="HQY807" s="1"/>
      <c r="HQZ807" s="1"/>
      <c r="HRA807" s="1"/>
      <c r="HRB807" s="1"/>
      <c r="HRC807" s="1"/>
      <c r="HRD807" s="1"/>
      <c r="HRE807" s="1"/>
      <c r="HRF807" s="1"/>
      <c r="HRG807" s="1"/>
      <c r="HRH807" s="1"/>
      <c r="HRI807" s="1"/>
      <c r="HRJ807" s="1"/>
      <c r="HRK807" s="1"/>
      <c r="HRL807" s="1"/>
      <c r="HRM807" s="1"/>
      <c r="HRN807" s="1"/>
      <c r="HRO807" s="1"/>
      <c r="HRP807" s="1"/>
      <c r="HRQ807" s="1"/>
      <c r="HRR807" s="1"/>
      <c r="HRS807" s="1"/>
      <c r="HRT807" s="1"/>
      <c r="HRU807" s="1"/>
      <c r="HRV807" s="1"/>
      <c r="HRW807" s="1"/>
      <c r="HRX807" s="1"/>
      <c r="HRY807" s="1"/>
      <c r="HRZ807" s="1"/>
      <c r="HSA807" s="1"/>
      <c r="HSB807" s="1"/>
      <c r="HSC807" s="1"/>
      <c r="HSD807" s="1"/>
      <c r="HSE807" s="1"/>
      <c r="HSF807" s="1"/>
      <c r="HSG807" s="1"/>
      <c r="HSH807" s="1"/>
      <c r="HSI807" s="1"/>
      <c r="HSJ807" s="1"/>
      <c r="HSK807" s="1"/>
      <c r="HSL807" s="1"/>
      <c r="HSM807" s="1"/>
      <c r="HSN807" s="1"/>
      <c r="HSO807" s="1"/>
      <c r="HSP807" s="1"/>
      <c r="HSQ807" s="1"/>
      <c r="HSR807" s="1"/>
      <c r="HSS807" s="1"/>
      <c r="HST807" s="1"/>
      <c r="HSU807" s="1"/>
      <c r="HSV807" s="1"/>
      <c r="HSW807" s="1"/>
      <c r="HSX807" s="1"/>
      <c r="HSY807" s="1"/>
      <c r="HSZ807" s="1"/>
      <c r="HTA807" s="1"/>
      <c r="HTB807" s="1"/>
      <c r="HTC807" s="1"/>
      <c r="HTD807" s="1"/>
      <c r="HTE807" s="1"/>
      <c r="HTF807" s="1"/>
      <c r="HTG807" s="1"/>
      <c r="HTH807" s="1"/>
      <c r="HTI807" s="1"/>
      <c r="HTJ807" s="1"/>
      <c r="HTK807" s="1"/>
      <c r="HTL807" s="1"/>
      <c r="HTM807" s="1"/>
      <c r="HTN807" s="1"/>
      <c r="HTO807" s="1"/>
      <c r="HTP807" s="1"/>
      <c r="HTQ807" s="1"/>
      <c r="HTR807" s="1"/>
      <c r="HTS807" s="1"/>
      <c r="HTT807" s="1"/>
      <c r="HTU807" s="1"/>
      <c r="HTV807" s="1"/>
      <c r="HTW807" s="1"/>
      <c r="HTX807" s="1"/>
      <c r="HTY807" s="1"/>
      <c r="HTZ807" s="1"/>
      <c r="HUA807" s="1"/>
      <c r="HUB807" s="1"/>
      <c r="HUC807" s="1"/>
      <c r="HUD807" s="1"/>
      <c r="HUE807" s="1"/>
      <c r="HUF807" s="1"/>
      <c r="HUG807" s="1"/>
      <c r="HUH807" s="1"/>
      <c r="HUI807" s="1"/>
      <c r="HUJ807" s="1"/>
      <c r="HUK807" s="1"/>
      <c r="HUL807" s="1"/>
      <c r="HUM807" s="1"/>
      <c r="HUN807" s="1"/>
      <c r="HUO807" s="1"/>
      <c r="HUP807" s="1"/>
      <c r="HUQ807" s="1"/>
      <c r="HUR807" s="1"/>
      <c r="HUS807" s="1"/>
      <c r="HUT807" s="1"/>
      <c r="HUU807" s="1"/>
      <c r="HUV807" s="1"/>
      <c r="HUW807" s="1"/>
      <c r="HUX807" s="1"/>
      <c r="HUY807" s="1"/>
      <c r="HUZ807" s="1"/>
      <c r="HVA807" s="1"/>
      <c r="HVB807" s="1"/>
      <c r="HVC807" s="1"/>
      <c r="HVD807" s="1"/>
      <c r="HVE807" s="1"/>
      <c r="HVF807" s="1"/>
      <c r="HVG807" s="1"/>
      <c r="HVH807" s="1"/>
      <c r="HVI807" s="1"/>
      <c r="HVJ807" s="1"/>
      <c r="HVK807" s="1"/>
      <c r="HVL807" s="1"/>
      <c r="HVM807" s="1"/>
      <c r="HVN807" s="1"/>
      <c r="HVO807" s="1"/>
      <c r="HVP807" s="1"/>
      <c r="HVQ807" s="1"/>
      <c r="HVR807" s="1"/>
      <c r="HVS807" s="1"/>
      <c r="HVT807" s="1"/>
      <c r="HVU807" s="1"/>
      <c r="HVV807" s="1"/>
      <c r="HVW807" s="1"/>
      <c r="HVX807" s="1"/>
      <c r="HVY807" s="1"/>
      <c r="HVZ807" s="1"/>
      <c r="HWA807" s="1"/>
      <c r="HWB807" s="1"/>
      <c r="HWC807" s="1"/>
      <c r="HWD807" s="1"/>
      <c r="HWE807" s="1"/>
      <c r="HWF807" s="1"/>
      <c r="HWG807" s="1"/>
      <c r="HWH807" s="1"/>
      <c r="HWI807" s="1"/>
      <c r="HWJ807" s="1"/>
      <c r="HWK807" s="1"/>
      <c r="HWL807" s="1"/>
      <c r="HWM807" s="1"/>
      <c r="HWN807" s="1"/>
      <c r="HWO807" s="1"/>
      <c r="HWP807" s="1"/>
      <c r="HWQ807" s="1"/>
      <c r="HWR807" s="1"/>
      <c r="HWS807" s="1"/>
      <c r="HWT807" s="1"/>
      <c r="HWU807" s="1"/>
      <c r="HWV807" s="1"/>
      <c r="HWW807" s="1"/>
      <c r="HWX807" s="1"/>
      <c r="HWY807" s="1"/>
      <c r="HWZ807" s="1"/>
      <c r="HXA807" s="1"/>
      <c r="HXB807" s="1"/>
      <c r="HXC807" s="1"/>
      <c r="HXD807" s="1"/>
      <c r="HXE807" s="1"/>
      <c r="HXF807" s="1"/>
      <c r="HXG807" s="1"/>
      <c r="HXH807" s="1"/>
      <c r="HXI807" s="1"/>
      <c r="HXJ807" s="1"/>
      <c r="HXK807" s="1"/>
      <c r="HXL807" s="1"/>
      <c r="HXM807" s="1"/>
      <c r="HXN807" s="1"/>
      <c r="HXO807" s="1"/>
      <c r="HXP807" s="1"/>
      <c r="HXQ807" s="1"/>
      <c r="HXR807" s="1"/>
      <c r="HXS807" s="1"/>
      <c r="HXT807" s="1"/>
      <c r="HXU807" s="1"/>
      <c r="HXV807" s="1"/>
      <c r="HXW807" s="1"/>
      <c r="HXX807" s="1"/>
      <c r="HXY807" s="1"/>
      <c r="HXZ807" s="1"/>
      <c r="HYA807" s="1"/>
      <c r="HYB807" s="1"/>
      <c r="HYC807" s="1"/>
      <c r="HYD807" s="1"/>
      <c r="HYE807" s="1"/>
      <c r="HYF807" s="1"/>
      <c r="HYG807" s="1"/>
      <c r="HYH807" s="1"/>
      <c r="HYI807" s="1"/>
      <c r="HYJ807" s="1"/>
      <c r="HYK807" s="1"/>
      <c r="HYL807" s="1"/>
      <c r="HYM807" s="1"/>
      <c r="HYN807" s="1"/>
      <c r="HYO807" s="1"/>
      <c r="HYP807" s="1"/>
      <c r="HYQ807" s="1"/>
      <c r="HYR807" s="1"/>
      <c r="HYS807" s="1"/>
      <c r="HYT807" s="1"/>
      <c r="HYU807" s="1"/>
      <c r="HYV807" s="1"/>
      <c r="HYW807" s="1"/>
      <c r="HYX807" s="1"/>
      <c r="HYY807" s="1"/>
      <c r="HYZ807" s="1"/>
      <c r="HZA807" s="1"/>
      <c r="HZB807" s="1"/>
      <c r="HZC807" s="1"/>
      <c r="HZD807" s="1"/>
      <c r="HZE807" s="1"/>
      <c r="HZF807" s="1"/>
      <c r="HZG807" s="1"/>
      <c r="HZH807" s="1"/>
      <c r="HZI807" s="1"/>
      <c r="HZJ807" s="1"/>
      <c r="HZK807" s="1"/>
      <c r="HZL807" s="1"/>
      <c r="HZM807" s="1"/>
      <c r="HZN807" s="1"/>
      <c r="HZO807" s="1"/>
      <c r="HZP807" s="1"/>
      <c r="HZQ807" s="1"/>
      <c r="HZR807" s="1"/>
      <c r="HZS807" s="1"/>
      <c r="HZT807" s="1"/>
      <c r="HZU807" s="1"/>
      <c r="HZV807" s="1"/>
      <c r="HZW807" s="1"/>
      <c r="HZX807" s="1"/>
      <c r="HZY807" s="1"/>
      <c r="HZZ807" s="1"/>
      <c r="IAA807" s="1"/>
      <c r="IAB807" s="1"/>
      <c r="IAC807" s="1"/>
      <c r="IAD807" s="1"/>
      <c r="IAE807" s="1"/>
      <c r="IAF807" s="1"/>
      <c r="IAG807" s="1"/>
      <c r="IAH807" s="1"/>
      <c r="IAI807" s="1"/>
      <c r="IAJ807" s="1"/>
      <c r="IAK807" s="1"/>
      <c r="IAL807" s="1"/>
      <c r="IAM807" s="1"/>
      <c r="IAN807" s="1"/>
      <c r="IAO807" s="1"/>
      <c r="IAP807" s="1"/>
      <c r="IAQ807" s="1"/>
      <c r="IAR807" s="1"/>
      <c r="IAS807" s="1"/>
      <c r="IAT807" s="1"/>
      <c r="IAU807" s="1"/>
      <c r="IAV807" s="1"/>
      <c r="IAW807" s="1"/>
      <c r="IAX807" s="1"/>
      <c r="IAY807" s="1"/>
      <c r="IAZ807" s="1"/>
      <c r="IBA807" s="1"/>
      <c r="IBB807" s="1"/>
      <c r="IBC807" s="1"/>
      <c r="IBD807" s="1"/>
      <c r="IBE807" s="1"/>
      <c r="IBF807" s="1"/>
      <c r="IBG807" s="1"/>
      <c r="IBH807" s="1"/>
      <c r="IBI807" s="1"/>
      <c r="IBJ807" s="1"/>
      <c r="IBK807" s="1"/>
      <c r="IBL807" s="1"/>
      <c r="IBM807" s="1"/>
      <c r="IBN807" s="1"/>
      <c r="IBO807" s="1"/>
      <c r="IBP807" s="1"/>
      <c r="IBQ807" s="1"/>
      <c r="IBR807" s="1"/>
      <c r="IBS807" s="1"/>
      <c r="IBT807" s="1"/>
      <c r="IBU807" s="1"/>
      <c r="IBV807" s="1"/>
      <c r="IBW807" s="1"/>
      <c r="IBX807" s="1"/>
      <c r="IBY807" s="1"/>
      <c r="IBZ807" s="1"/>
      <c r="ICA807" s="1"/>
      <c r="ICB807" s="1"/>
      <c r="ICC807" s="1"/>
      <c r="ICD807" s="1"/>
      <c r="ICE807" s="1"/>
      <c r="ICF807" s="1"/>
      <c r="ICG807" s="1"/>
      <c r="ICH807" s="1"/>
      <c r="ICI807" s="1"/>
      <c r="ICJ807" s="1"/>
      <c r="ICK807" s="1"/>
      <c r="ICL807" s="1"/>
      <c r="ICM807" s="1"/>
      <c r="ICN807" s="1"/>
      <c r="ICO807" s="1"/>
      <c r="ICP807" s="1"/>
      <c r="ICQ807" s="1"/>
      <c r="ICR807" s="1"/>
      <c r="ICS807" s="1"/>
      <c r="ICT807" s="1"/>
      <c r="ICU807" s="1"/>
      <c r="ICV807" s="1"/>
      <c r="ICW807" s="1"/>
      <c r="ICX807" s="1"/>
      <c r="ICY807" s="1"/>
      <c r="ICZ807" s="1"/>
      <c r="IDA807" s="1"/>
      <c r="IDB807" s="1"/>
      <c r="IDC807" s="1"/>
      <c r="IDD807" s="1"/>
      <c r="IDE807" s="1"/>
      <c r="IDF807" s="1"/>
      <c r="IDG807" s="1"/>
      <c r="IDH807" s="1"/>
      <c r="IDI807" s="1"/>
      <c r="IDJ807" s="1"/>
      <c r="IDK807" s="1"/>
      <c r="IDL807" s="1"/>
      <c r="IDM807" s="1"/>
      <c r="IDN807" s="1"/>
      <c r="IDO807" s="1"/>
      <c r="IDP807" s="1"/>
      <c r="IDQ807" s="1"/>
      <c r="IDR807" s="1"/>
      <c r="IDS807" s="1"/>
      <c r="IDT807" s="1"/>
      <c r="IDU807" s="1"/>
      <c r="IDV807" s="1"/>
      <c r="IDW807" s="1"/>
      <c r="IDX807" s="1"/>
      <c r="IDY807" s="1"/>
      <c r="IDZ807" s="1"/>
      <c r="IEA807" s="1"/>
      <c r="IEB807" s="1"/>
      <c r="IEC807" s="1"/>
      <c r="IED807" s="1"/>
      <c r="IEE807" s="1"/>
      <c r="IEF807" s="1"/>
      <c r="IEG807" s="1"/>
      <c r="IEH807" s="1"/>
      <c r="IEI807" s="1"/>
      <c r="IEJ807" s="1"/>
      <c r="IEK807" s="1"/>
      <c r="IEL807" s="1"/>
      <c r="IEM807" s="1"/>
      <c r="IEN807" s="1"/>
      <c r="IEO807" s="1"/>
      <c r="IEP807" s="1"/>
      <c r="IEQ807" s="1"/>
      <c r="IER807" s="1"/>
      <c r="IES807" s="1"/>
      <c r="IET807" s="1"/>
      <c r="IEU807" s="1"/>
      <c r="IEV807" s="1"/>
      <c r="IEW807" s="1"/>
      <c r="IEX807" s="1"/>
      <c r="IEY807" s="1"/>
      <c r="IEZ807" s="1"/>
      <c r="IFA807" s="1"/>
      <c r="IFB807" s="1"/>
      <c r="IFC807" s="1"/>
      <c r="IFD807" s="1"/>
      <c r="IFE807" s="1"/>
      <c r="IFF807" s="1"/>
      <c r="IFG807" s="1"/>
      <c r="IFH807" s="1"/>
      <c r="IFI807" s="1"/>
      <c r="IFJ807" s="1"/>
      <c r="IFK807" s="1"/>
      <c r="IFL807" s="1"/>
      <c r="IFM807" s="1"/>
      <c r="IFN807" s="1"/>
      <c r="IFO807" s="1"/>
      <c r="IFP807" s="1"/>
      <c r="IFQ807" s="1"/>
      <c r="IFR807" s="1"/>
      <c r="IFS807" s="1"/>
      <c r="IFT807" s="1"/>
      <c r="IFU807" s="1"/>
      <c r="IFV807" s="1"/>
      <c r="IFW807" s="1"/>
      <c r="IFX807" s="1"/>
      <c r="IFY807" s="1"/>
      <c r="IFZ807" s="1"/>
      <c r="IGA807" s="1"/>
      <c r="IGB807" s="1"/>
      <c r="IGC807" s="1"/>
      <c r="IGD807" s="1"/>
      <c r="IGE807" s="1"/>
      <c r="IGF807" s="1"/>
      <c r="IGG807" s="1"/>
      <c r="IGH807" s="1"/>
      <c r="IGI807" s="1"/>
      <c r="IGJ807" s="1"/>
      <c r="IGK807" s="1"/>
      <c r="IGL807" s="1"/>
      <c r="IGM807" s="1"/>
      <c r="IGN807" s="1"/>
      <c r="IGO807" s="1"/>
      <c r="IGP807" s="1"/>
      <c r="IGQ807" s="1"/>
      <c r="IGR807" s="1"/>
      <c r="IGS807" s="1"/>
      <c r="IGT807" s="1"/>
      <c r="IGU807" s="1"/>
      <c r="IGV807" s="1"/>
      <c r="IGW807" s="1"/>
      <c r="IGX807" s="1"/>
      <c r="IGY807" s="1"/>
      <c r="IGZ807" s="1"/>
      <c r="IHA807" s="1"/>
      <c r="IHB807" s="1"/>
      <c r="IHC807" s="1"/>
      <c r="IHD807" s="1"/>
      <c r="IHE807" s="1"/>
      <c r="IHF807" s="1"/>
      <c r="IHG807" s="1"/>
      <c r="IHH807" s="1"/>
      <c r="IHI807" s="1"/>
      <c r="IHJ807" s="1"/>
      <c r="IHK807" s="1"/>
      <c r="IHL807" s="1"/>
      <c r="IHM807" s="1"/>
      <c r="IHN807" s="1"/>
      <c r="IHO807" s="1"/>
      <c r="IHP807" s="1"/>
      <c r="IHQ807" s="1"/>
      <c r="IHR807" s="1"/>
      <c r="IHS807" s="1"/>
      <c r="IHT807" s="1"/>
      <c r="IHU807" s="1"/>
      <c r="IHV807" s="1"/>
      <c r="IHW807" s="1"/>
      <c r="IHX807" s="1"/>
      <c r="IHY807" s="1"/>
      <c r="IHZ807" s="1"/>
      <c r="IIA807" s="1"/>
      <c r="IIB807" s="1"/>
      <c r="IIC807" s="1"/>
      <c r="IID807" s="1"/>
      <c r="IIE807" s="1"/>
      <c r="IIF807" s="1"/>
      <c r="IIG807" s="1"/>
      <c r="IIH807" s="1"/>
      <c r="III807" s="1"/>
      <c r="IIJ807" s="1"/>
      <c r="IIK807" s="1"/>
      <c r="IIL807" s="1"/>
      <c r="IIM807" s="1"/>
      <c r="IIN807" s="1"/>
      <c r="IIO807" s="1"/>
      <c r="IIP807" s="1"/>
      <c r="IIQ807" s="1"/>
      <c r="IIR807" s="1"/>
      <c r="IIS807" s="1"/>
      <c r="IIT807" s="1"/>
      <c r="IIU807" s="1"/>
      <c r="IIV807" s="1"/>
      <c r="IIW807" s="1"/>
      <c r="IIX807" s="1"/>
      <c r="IIY807" s="1"/>
      <c r="IIZ807" s="1"/>
      <c r="IJA807" s="1"/>
      <c r="IJB807" s="1"/>
      <c r="IJC807" s="1"/>
      <c r="IJD807" s="1"/>
      <c r="IJE807" s="1"/>
      <c r="IJF807" s="1"/>
      <c r="IJG807" s="1"/>
      <c r="IJH807" s="1"/>
      <c r="IJI807" s="1"/>
      <c r="IJJ807" s="1"/>
      <c r="IJK807" s="1"/>
      <c r="IJL807" s="1"/>
      <c r="IJM807" s="1"/>
      <c r="IJN807" s="1"/>
      <c r="IJO807" s="1"/>
      <c r="IJP807" s="1"/>
      <c r="IJQ807" s="1"/>
      <c r="IJR807" s="1"/>
      <c r="IJS807" s="1"/>
      <c r="IJT807" s="1"/>
      <c r="IJU807" s="1"/>
      <c r="IJV807" s="1"/>
      <c r="IJW807" s="1"/>
      <c r="IJX807" s="1"/>
      <c r="IJY807" s="1"/>
      <c r="IJZ807" s="1"/>
      <c r="IKA807" s="1"/>
      <c r="IKB807" s="1"/>
      <c r="IKC807" s="1"/>
      <c r="IKD807" s="1"/>
      <c r="IKE807" s="1"/>
      <c r="IKF807" s="1"/>
      <c r="IKG807" s="1"/>
      <c r="IKH807" s="1"/>
      <c r="IKI807" s="1"/>
      <c r="IKJ807" s="1"/>
      <c r="IKK807" s="1"/>
      <c r="IKL807" s="1"/>
      <c r="IKM807" s="1"/>
      <c r="IKN807" s="1"/>
      <c r="IKO807" s="1"/>
      <c r="IKP807" s="1"/>
      <c r="IKQ807" s="1"/>
      <c r="IKR807" s="1"/>
      <c r="IKS807" s="1"/>
      <c r="IKT807" s="1"/>
      <c r="IKU807" s="1"/>
      <c r="IKV807" s="1"/>
      <c r="IKW807" s="1"/>
      <c r="IKX807" s="1"/>
      <c r="IKY807" s="1"/>
      <c r="IKZ807" s="1"/>
      <c r="ILA807" s="1"/>
      <c r="ILB807" s="1"/>
      <c r="ILC807" s="1"/>
      <c r="ILD807" s="1"/>
      <c r="ILE807" s="1"/>
      <c r="ILF807" s="1"/>
      <c r="ILG807" s="1"/>
      <c r="ILH807" s="1"/>
      <c r="ILI807" s="1"/>
      <c r="ILJ807" s="1"/>
      <c r="ILK807" s="1"/>
      <c r="ILL807" s="1"/>
      <c r="ILM807" s="1"/>
      <c r="ILN807" s="1"/>
      <c r="ILO807" s="1"/>
      <c r="ILP807" s="1"/>
      <c r="ILQ807" s="1"/>
      <c r="ILR807" s="1"/>
      <c r="ILS807" s="1"/>
      <c r="ILT807" s="1"/>
      <c r="ILU807" s="1"/>
      <c r="ILV807" s="1"/>
      <c r="ILW807" s="1"/>
      <c r="ILX807" s="1"/>
      <c r="ILY807" s="1"/>
      <c r="ILZ807" s="1"/>
      <c r="IMA807" s="1"/>
      <c r="IMB807" s="1"/>
      <c r="IMC807" s="1"/>
      <c r="IMD807" s="1"/>
      <c r="IME807" s="1"/>
      <c r="IMF807" s="1"/>
      <c r="IMG807" s="1"/>
      <c r="IMH807" s="1"/>
      <c r="IMI807" s="1"/>
      <c r="IMJ807" s="1"/>
      <c r="IMK807" s="1"/>
      <c r="IML807" s="1"/>
      <c r="IMM807" s="1"/>
      <c r="IMN807" s="1"/>
      <c r="IMO807" s="1"/>
      <c r="IMP807" s="1"/>
      <c r="IMQ807" s="1"/>
      <c r="IMR807" s="1"/>
      <c r="IMS807" s="1"/>
      <c r="IMT807" s="1"/>
      <c r="IMU807" s="1"/>
      <c r="IMV807" s="1"/>
      <c r="IMW807" s="1"/>
      <c r="IMX807" s="1"/>
      <c r="IMY807" s="1"/>
      <c r="IMZ807" s="1"/>
      <c r="INA807" s="1"/>
      <c r="INB807" s="1"/>
      <c r="INC807" s="1"/>
      <c r="IND807" s="1"/>
      <c r="INE807" s="1"/>
      <c r="INF807" s="1"/>
      <c r="ING807" s="1"/>
      <c r="INH807" s="1"/>
      <c r="INI807" s="1"/>
      <c r="INJ807" s="1"/>
      <c r="INK807" s="1"/>
      <c r="INL807" s="1"/>
      <c r="INM807" s="1"/>
      <c r="INN807" s="1"/>
      <c r="INO807" s="1"/>
      <c r="INP807" s="1"/>
      <c r="INQ807" s="1"/>
      <c r="INR807" s="1"/>
      <c r="INS807" s="1"/>
      <c r="INT807" s="1"/>
      <c r="INU807" s="1"/>
      <c r="INV807" s="1"/>
      <c r="INW807" s="1"/>
      <c r="INX807" s="1"/>
      <c r="INY807" s="1"/>
      <c r="INZ807" s="1"/>
      <c r="IOA807" s="1"/>
      <c r="IOB807" s="1"/>
      <c r="IOC807" s="1"/>
      <c r="IOD807" s="1"/>
      <c r="IOE807" s="1"/>
      <c r="IOF807" s="1"/>
      <c r="IOG807" s="1"/>
      <c r="IOH807" s="1"/>
      <c r="IOI807" s="1"/>
      <c r="IOJ807" s="1"/>
      <c r="IOK807" s="1"/>
      <c r="IOL807" s="1"/>
      <c r="IOM807" s="1"/>
      <c r="ION807" s="1"/>
      <c r="IOO807" s="1"/>
      <c r="IOP807" s="1"/>
      <c r="IOQ807" s="1"/>
      <c r="IOR807" s="1"/>
      <c r="IOS807" s="1"/>
      <c r="IOT807" s="1"/>
      <c r="IOU807" s="1"/>
      <c r="IOV807" s="1"/>
      <c r="IOW807" s="1"/>
      <c r="IOX807" s="1"/>
      <c r="IOY807" s="1"/>
      <c r="IOZ807" s="1"/>
      <c r="IPA807" s="1"/>
      <c r="IPB807" s="1"/>
      <c r="IPC807" s="1"/>
      <c r="IPD807" s="1"/>
      <c r="IPE807" s="1"/>
      <c r="IPF807" s="1"/>
      <c r="IPG807" s="1"/>
      <c r="IPH807" s="1"/>
      <c r="IPI807" s="1"/>
      <c r="IPJ807" s="1"/>
      <c r="IPK807" s="1"/>
      <c r="IPL807" s="1"/>
      <c r="IPM807" s="1"/>
      <c r="IPN807" s="1"/>
      <c r="IPO807" s="1"/>
      <c r="IPP807" s="1"/>
      <c r="IPQ807" s="1"/>
      <c r="IPR807" s="1"/>
      <c r="IPS807" s="1"/>
      <c r="IPT807" s="1"/>
      <c r="IPU807" s="1"/>
      <c r="IPV807" s="1"/>
      <c r="IPW807" s="1"/>
      <c r="IPX807" s="1"/>
      <c r="IPY807" s="1"/>
      <c r="IPZ807" s="1"/>
      <c r="IQA807" s="1"/>
      <c r="IQB807" s="1"/>
      <c r="IQC807" s="1"/>
      <c r="IQD807" s="1"/>
      <c r="IQE807" s="1"/>
      <c r="IQF807" s="1"/>
      <c r="IQG807" s="1"/>
      <c r="IQH807" s="1"/>
      <c r="IQI807" s="1"/>
      <c r="IQJ807" s="1"/>
      <c r="IQK807" s="1"/>
      <c r="IQL807" s="1"/>
      <c r="IQM807" s="1"/>
      <c r="IQN807" s="1"/>
      <c r="IQO807" s="1"/>
      <c r="IQP807" s="1"/>
      <c r="IQQ807" s="1"/>
      <c r="IQR807" s="1"/>
      <c r="IQS807" s="1"/>
      <c r="IQT807" s="1"/>
      <c r="IQU807" s="1"/>
      <c r="IQV807" s="1"/>
      <c r="IQW807" s="1"/>
      <c r="IQX807" s="1"/>
      <c r="IQY807" s="1"/>
      <c r="IQZ807" s="1"/>
      <c r="IRA807" s="1"/>
      <c r="IRB807" s="1"/>
      <c r="IRC807" s="1"/>
      <c r="IRD807" s="1"/>
      <c r="IRE807" s="1"/>
      <c r="IRF807" s="1"/>
      <c r="IRG807" s="1"/>
      <c r="IRH807" s="1"/>
      <c r="IRI807" s="1"/>
      <c r="IRJ807" s="1"/>
      <c r="IRK807" s="1"/>
      <c r="IRL807" s="1"/>
      <c r="IRM807" s="1"/>
      <c r="IRN807" s="1"/>
      <c r="IRO807" s="1"/>
      <c r="IRP807" s="1"/>
      <c r="IRQ807" s="1"/>
      <c r="IRR807" s="1"/>
      <c r="IRS807" s="1"/>
      <c r="IRT807" s="1"/>
      <c r="IRU807" s="1"/>
      <c r="IRV807" s="1"/>
      <c r="IRW807" s="1"/>
      <c r="IRX807" s="1"/>
      <c r="IRY807" s="1"/>
      <c r="IRZ807" s="1"/>
      <c r="ISA807" s="1"/>
      <c r="ISB807" s="1"/>
      <c r="ISC807" s="1"/>
      <c r="ISD807" s="1"/>
      <c r="ISE807" s="1"/>
      <c r="ISF807" s="1"/>
      <c r="ISG807" s="1"/>
      <c r="ISH807" s="1"/>
      <c r="ISI807" s="1"/>
      <c r="ISJ807" s="1"/>
      <c r="ISK807" s="1"/>
      <c r="ISL807" s="1"/>
      <c r="ISM807" s="1"/>
      <c r="ISN807" s="1"/>
      <c r="ISO807" s="1"/>
      <c r="ISP807" s="1"/>
      <c r="ISQ807" s="1"/>
      <c r="ISR807" s="1"/>
      <c r="ISS807" s="1"/>
      <c r="IST807" s="1"/>
      <c r="ISU807" s="1"/>
      <c r="ISV807" s="1"/>
      <c r="ISW807" s="1"/>
      <c r="ISX807" s="1"/>
      <c r="ISY807" s="1"/>
      <c r="ISZ807" s="1"/>
      <c r="ITA807" s="1"/>
      <c r="ITB807" s="1"/>
      <c r="ITC807" s="1"/>
      <c r="ITD807" s="1"/>
      <c r="ITE807" s="1"/>
      <c r="ITF807" s="1"/>
      <c r="ITG807" s="1"/>
      <c r="ITH807" s="1"/>
      <c r="ITI807" s="1"/>
      <c r="ITJ807" s="1"/>
      <c r="ITK807" s="1"/>
      <c r="ITL807" s="1"/>
      <c r="ITM807" s="1"/>
      <c r="ITN807" s="1"/>
      <c r="ITO807" s="1"/>
      <c r="ITP807" s="1"/>
      <c r="ITQ807" s="1"/>
      <c r="ITR807" s="1"/>
      <c r="ITS807" s="1"/>
      <c r="ITT807" s="1"/>
      <c r="ITU807" s="1"/>
      <c r="ITV807" s="1"/>
      <c r="ITW807" s="1"/>
      <c r="ITX807" s="1"/>
      <c r="ITY807" s="1"/>
      <c r="ITZ807" s="1"/>
      <c r="IUA807" s="1"/>
      <c r="IUB807" s="1"/>
      <c r="IUC807" s="1"/>
      <c r="IUD807" s="1"/>
      <c r="IUE807" s="1"/>
      <c r="IUF807" s="1"/>
      <c r="IUG807" s="1"/>
      <c r="IUH807" s="1"/>
      <c r="IUI807" s="1"/>
      <c r="IUJ807" s="1"/>
      <c r="IUK807" s="1"/>
      <c r="IUL807" s="1"/>
      <c r="IUM807" s="1"/>
      <c r="IUN807" s="1"/>
      <c r="IUO807" s="1"/>
      <c r="IUP807" s="1"/>
      <c r="IUQ807" s="1"/>
      <c r="IUR807" s="1"/>
      <c r="IUS807" s="1"/>
      <c r="IUT807" s="1"/>
      <c r="IUU807" s="1"/>
      <c r="IUV807" s="1"/>
      <c r="IUW807" s="1"/>
      <c r="IUX807" s="1"/>
      <c r="IUY807" s="1"/>
      <c r="IUZ807" s="1"/>
      <c r="IVA807" s="1"/>
      <c r="IVB807" s="1"/>
      <c r="IVC807" s="1"/>
      <c r="IVD807" s="1"/>
      <c r="IVE807" s="1"/>
      <c r="IVF807" s="1"/>
      <c r="IVG807" s="1"/>
      <c r="IVH807" s="1"/>
      <c r="IVI807" s="1"/>
      <c r="IVJ807" s="1"/>
      <c r="IVK807" s="1"/>
      <c r="IVL807" s="1"/>
      <c r="IVM807" s="1"/>
      <c r="IVN807" s="1"/>
      <c r="IVO807" s="1"/>
      <c r="IVP807" s="1"/>
      <c r="IVQ807" s="1"/>
      <c r="IVR807" s="1"/>
      <c r="IVS807" s="1"/>
      <c r="IVT807" s="1"/>
      <c r="IVU807" s="1"/>
      <c r="IVV807" s="1"/>
      <c r="IVW807" s="1"/>
      <c r="IVX807" s="1"/>
      <c r="IVY807" s="1"/>
      <c r="IVZ807" s="1"/>
      <c r="IWA807" s="1"/>
      <c r="IWB807" s="1"/>
      <c r="IWC807" s="1"/>
      <c r="IWD807" s="1"/>
      <c r="IWE807" s="1"/>
      <c r="IWF807" s="1"/>
      <c r="IWG807" s="1"/>
      <c r="IWH807" s="1"/>
      <c r="IWI807" s="1"/>
      <c r="IWJ807" s="1"/>
      <c r="IWK807" s="1"/>
      <c r="IWL807" s="1"/>
      <c r="IWM807" s="1"/>
      <c r="IWN807" s="1"/>
      <c r="IWO807" s="1"/>
      <c r="IWP807" s="1"/>
      <c r="IWQ807" s="1"/>
      <c r="IWR807" s="1"/>
      <c r="IWS807" s="1"/>
      <c r="IWT807" s="1"/>
      <c r="IWU807" s="1"/>
      <c r="IWV807" s="1"/>
      <c r="IWW807" s="1"/>
      <c r="IWX807" s="1"/>
      <c r="IWY807" s="1"/>
      <c r="IWZ807" s="1"/>
      <c r="IXA807" s="1"/>
      <c r="IXB807" s="1"/>
      <c r="IXC807" s="1"/>
      <c r="IXD807" s="1"/>
      <c r="IXE807" s="1"/>
      <c r="IXF807" s="1"/>
      <c r="IXG807" s="1"/>
      <c r="IXH807" s="1"/>
      <c r="IXI807" s="1"/>
      <c r="IXJ807" s="1"/>
      <c r="IXK807" s="1"/>
      <c r="IXL807" s="1"/>
      <c r="IXM807" s="1"/>
      <c r="IXN807" s="1"/>
      <c r="IXO807" s="1"/>
      <c r="IXP807" s="1"/>
      <c r="IXQ807" s="1"/>
      <c r="IXR807" s="1"/>
      <c r="IXS807" s="1"/>
      <c r="IXT807" s="1"/>
      <c r="IXU807" s="1"/>
      <c r="IXV807" s="1"/>
      <c r="IXW807" s="1"/>
      <c r="IXX807" s="1"/>
      <c r="IXY807" s="1"/>
      <c r="IXZ807" s="1"/>
      <c r="IYA807" s="1"/>
      <c r="IYB807" s="1"/>
      <c r="IYC807" s="1"/>
      <c r="IYD807" s="1"/>
      <c r="IYE807" s="1"/>
      <c r="IYF807" s="1"/>
      <c r="IYG807" s="1"/>
      <c r="IYH807" s="1"/>
      <c r="IYI807" s="1"/>
      <c r="IYJ807" s="1"/>
      <c r="IYK807" s="1"/>
      <c r="IYL807" s="1"/>
      <c r="IYM807" s="1"/>
      <c r="IYN807" s="1"/>
      <c r="IYO807" s="1"/>
      <c r="IYP807" s="1"/>
      <c r="IYQ807" s="1"/>
      <c r="IYR807" s="1"/>
      <c r="IYS807" s="1"/>
      <c r="IYT807" s="1"/>
      <c r="IYU807" s="1"/>
      <c r="IYV807" s="1"/>
      <c r="IYW807" s="1"/>
      <c r="IYX807" s="1"/>
      <c r="IYY807" s="1"/>
      <c r="IYZ807" s="1"/>
      <c r="IZA807" s="1"/>
      <c r="IZB807" s="1"/>
      <c r="IZC807" s="1"/>
      <c r="IZD807" s="1"/>
      <c r="IZE807" s="1"/>
      <c r="IZF807" s="1"/>
      <c r="IZG807" s="1"/>
      <c r="IZH807" s="1"/>
      <c r="IZI807" s="1"/>
      <c r="IZJ807" s="1"/>
      <c r="IZK807" s="1"/>
      <c r="IZL807" s="1"/>
      <c r="IZM807" s="1"/>
      <c r="IZN807" s="1"/>
      <c r="IZO807" s="1"/>
      <c r="IZP807" s="1"/>
      <c r="IZQ807" s="1"/>
      <c r="IZR807" s="1"/>
      <c r="IZS807" s="1"/>
      <c r="IZT807" s="1"/>
      <c r="IZU807" s="1"/>
      <c r="IZV807" s="1"/>
      <c r="IZW807" s="1"/>
      <c r="IZX807" s="1"/>
      <c r="IZY807" s="1"/>
      <c r="IZZ807" s="1"/>
      <c r="JAA807" s="1"/>
      <c r="JAB807" s="1"/>
      <c r="JAC807" s="1"/>
      <c r="JAD807" s="1"/>
      <c r="JAE807" s="1"/>
      <c r="JAF807" s="1"/>
      <c r="JAG807" s="1"/>
      <c r="JAH807" s="1"/>
      <c r="JAI807" s="1"/>
      <c r="JAJ807" s="1"/>
      <c r="JAK807" s="1"/>
      <c r="JAL807" s="1"/>
      <c r="JAM807" s="1"/>
      <c r="JAN807" s="1"/>
      <c r="JAO807" s="1"/>
      <c r="JAP807" s="1"/>
      <c r="JAQ807" s="1"/>
      <c r="JAR807" s="1"/>
      <c r="JAS807" s="1"/>
      <c r="JAT807" s="1"/>
      <c r="JAU807" s="1"/>
      <c r="JAV807" s="1"/>
      <c r="JAW807" s="1"/>
      <c r="JAX807" s="1"/>
      <c r="JAY807" s="1"/>
      <c r="JAZ807" s="1"/>
      <c r="JBA807" s="1"/>
      <c r="JBB807" s="1"/>
      <c r="JBC807" s="1"/>
      <c r="JBD807" s="1"/>
      <c r="JBE807" s="1"/>
      <c r="JBF807" s="1"/>
      <c r="JBG807" s="1"/>
      <c r="JBH807" s="1"/>
      <c r="JBI807" s="1"/>
      <c r="JBJ807" s="1"/>
      <c r="JBK807" s="1"/>
      <c r="JBL807" s="1"/>
      <c r="JBM807" s="1"/>
      <c r="JBN807" s="1"/>
      <c r="JBO807" s="1"/>
      <c r="JBP807" s="1"/>
      <c r="JBQ807" s="1"/>
      <c r="JBR807" s="1"/>
      <c r="JBS807" s="1"/>
      <c r="JBT807" s="1"/>
      <c r="JBU807" s="1"/>
      <c r="JBV807" s="1"/>
      <c r="JBW807" s="1"/>
      <c r="JBX807" s="1"/>
      <c r="JBY807" s="1"/>
      <c r="JBZ807" s="1"/>
      <c r="JCA807" s="1"/>
      <c r="JCB807" s="1"/>
      <c r="JCC807" s="1"/>
      <c r="JCD807" s="1"/>
      <c r="JCE807" s="1"/>
      <c r="JCF807" s="1"/>
      <c r="JCG807" s="1"/>
      <c r="JCH807" s="1"/>
      <c r="JCI807" s="1"/>
      <c r="JCJ807" s="1"/>
      <c r="JCK807" s="1"/>
      <c r="JCL807" s="1"/>
      <c r="JCM807" s="1"/>
      <c r="JCN807" s="1"/>
      <c r="JCO807" s="1"/>
      <c r="JCP807" s="1"/>
      <c r="JCQ807" s="1"/>
      <c r="JCR807" s="1"/>
      <c r="JCS807" s="1"/>
      <c r="JCT807" s="1"/>
      <c r="JCU807" s="1"/>
      <c r="JCV807" s="1"/>
      <c r="JCW807" s="1"/>
      <c r="JCX807" s="1"/>
      <c r="JCY807" s="1"/>
      <c r="JCZ807" s="1"/>
      <c r="JDA807" s="1"/>
      <c r="JDB807" s="1"/>
      <c r="JDC807" s="1"/>
      <c r="JDD807" s="1"/>
      <c r="JDE807" s="1"/>
      <c r="JDF807" s="1"/>
      <c r="JDG807" s="1"/>
      <c r="JDH807" s="1"/>
      <c r="JDI807" s="1"/>
      <c r="JDJ807" s="1"/>
      <c r="JDK807" s="1"/>
      <c r="JDL807" s="1"/>
      <c r="JDM807" s="1"/>
      <c r="JDN807" s="1"/>
      <c r="JDO807" s="1"/>
      <c r="JDP807" s="1"/>
      <c r="JDQ807" s="1"/>
      <c r="JDR807" s="1"/>
      <c r="JDS807" s="1"/>
      <c r="JDT807" s="1"/>
      <c r="JDU807" s="1"/>
      <c r="JDV807" s="1"/>
      <c r="JDW807" s="1"/>
      <c r="JDX807" s="1"/>
      <c r="JDY807" s="1"/>
      <c r="JDZ807" s="1"/>
      <c r="JEA807" s="1"/>
      <c r="JEB807" s="1"/>
      <c r="JEC807" s="1"/>
      <c r="JED807" s="1"/>
      <c r="JEE807" s="1"/>
      <c r="JEF807" s="1"/>
      <c r="JEG807" s="1"/>
      <c r="JEH807" s="1"/>
      <c r="JEI807" s="1"/>
      <c r="JEJ807" s="1"/>
      <c r="JEK807" s="1"/>
      <c r="JEL807" s="1"/>
      <c r="JEM807" s="1"/>
      <c r="JEN807" s="1"/>
      <c r="JEO807" s="1"/>
      <c r="JEP807" s="1"/>
      <c r="JEQ807" s="1"/>
      <c r="JER807" s="1"/>
      <c r="JES807" s="1"/>
      <c r="JET807" s="1"/>
      <c r="JEU807" s="1"/>
      <c r="JEV807" s="1"/>
      <c r="JEW807" s="1"/>
      <c r="JEX807" s="1"/>
      <c r="JEY807" s="1"/>
      <c r="JEZ807" s="1"/>
      <c r="JFA807" s="1"/>
      <c r="JFB807" s="1"/>
      <c r="JFC807" s="1"/>
      <c r="JFD807" s="1"/>
      <c r="JFE807" s="1"/>
      <c r="JFF807" s="1"/>
      <c r="JFG807" s="1"/>
      <c r="JFH807" s="1"/>
      <c r="JFI807" s="1"/>
      <c r="JFJ807" s="1"/>
      <c r="JFK807" s="1"/>
      <c r="JFL807" s="1"/>
      <c r="JFM807" s="1"/>
      <c r="JFN807" s="1"/>
      <c r="JFO807" s="1"/>
      <c r="JFP807" s="1"/>
      <c r="JFQ807" s="1"/>
      <c r="JFR807" s="1"/>
      <c r="JFS807" s="1"/>
      <c r="JFT807" s="1"/>
      <c r="JFU807" s="1"/>
      <c r="JFV807" s="1"/>
      <c r="JFW807" s="1"/>
      <c r="JFX807" s="1"/>
      <c r="JFY807" s="1"/>
      <c r="JFZ807" s="1"/>
      <c r="JGA807" s="1"/>
      <c r="JGB807" s="1"/>
      <c r="JGC807" s="1"/>
      <c r="JGD807" s="1"/>
      <c r="JGE807" s="1"/>
      <c r="JGF807" s="1"/>
      <c r="JGG807" s="1"/>
      <c r="JGH807" s="1"/>
      <c r="JGI807" s="1"/>
      <c r="JGJ807" s="1"/>
      <c r="JGK807" s="1"/>
      <c r="JGL807" s="1"/>
      <c r="JGM807" s="1"/>
      <c r="JGN807" s="1"/>
      <c r="JGO807" s="1"/>
      <c r="JGP807" s="1"/>
      <c r="JGQ807" s="1"/>
      <c r="JGR807" s="1"/>
      <c r="JGS807" s="1"/>
      <c r="JGT807" s="1"/>
      <c r="JGU807" s="1"/>
      <c r="JGV807" s="1"/>
      <c r="JGW807" s="1"/>
      <c r="JGX807" s="1"/>
      <c r="JGY807" s="1"/>
      <c r="JGZ807" s="1"/>
      <c r="JHA807" s="1"/>
      <c r="JHB807" s="1"/>
      <c r="JHC807" s="1"/>
      <c r="JHD807" s="1"/>
      <c r="JHE807" s="1"/>
      <c r="JHF807" s="1"/>
      <c r="JHG807" s="1"/>
      <c r="JHH807" s="1"/>
      <c r="JHI807" s="1"/>
      <c r="JHJ807" s="1"/>
      <c r="JHK807" s="1"/>
      <c r="JHL807" s="1"/>
      <c r="JHM807" s="1"/>
      <c r="JHN807" s="1"/>
      <c r="JHO807" s="1"/>
      <c r="JHP807" s="1"/>
      <c r="JHQ807" s="1"/>
      <c r="JHR807" s="1"/>
      <c r="JHS807" s="1"/>
      <c r="JHT807" s="1"/>
      <c r="JHU807" s="1"/>
      <c r="JHV807" s="1"/>
      <c r="JHW807" s="1"/>
      <c r="JHX807" s="1"/>
      <c r="JHY807" s="1"/>
      <c r="JHZ807" s="1"/>
      <c r="JIA807" s="1"/>
      <c r="JIB807" s="1"/>
      <c r="JIC807" s="1"/>
      <c r="JID807" s="1"/>
      <c r="JIE807" s="1"/>
      <c r="JIF807" s="1"/>
      <c r="JIG807" s="1"/>
      <c r="JIH807" s="1"/>
      <c r="JII807" s="1"/>
      <c r="JIJ807" s="1"/>
      <c r="JIK807" s="1"/>
      <c r="JIL807" s="1"/>
      <c r="JIM807" s="1"/>
      <c r="JIN807" s="1"/>
      <c r="JIO807" s="1"/>
      <c r="JIP807" s="1"/>
      <c r="JIQ807" s="1"/>
      <c r="JIR807" s="1"/>
      <c r="JIS807" s="1"/>
      <c r="JIT807" s="1"/>
      <c r="JIU807" s="1"/>
      <c r="JIV807" s="1"/>
      <c r="JIW807" s="1"/>
      <c r="JIX807" s="1"/>
      <c r="JIY807" s="1"/>
      <c r="JIZ807" s="1"/>
      <c r="JJA807" s="1"/>
      <c r="JJB807" s="1"/>
      <c r="JJC807" s="1"/>
      <c r="JJD807" s="1"/>
      <c r="JJE807" s="1"/>
      <c r="JJF807" s="1"/>
      <c r="JJG807" s="1"/>
      <c r="JJH807" s="1"/>
      <c r="JJI807" s="1"/>
      <c r="JJJ807" s="1"/>
      <c r="JJK807" s="1"/>
      <c r="JJL807" s="1"/>
      <c r="JJM807" s="1"/>
      <c r="JJN807" s="1"/>
      <c r="JJO807" s="1"/>
      <c r="JJP807" s="1"/>
      <c r="JJQ807" s="1"/>
      <c r="JJR807" s="1"/>
      <c r="JJS807" s="1"/>
      <c r="JJT807" s="1"/>
      <c r="JJU807" s="1"/>
      <c r="JJV807" s="1"/>
      <c r="JJW807" s="1"/>
      <c r="JJX807" s="1"/>
      <c r="JJY807" s="1"/>
      <c r="JJZ807" s="1"/>
      <c r="JKA807" s="1"/>
      <c r="JKB807" s="1"/>
      <c r="JKC807" s="1"/>
      <c r="JKD807" s="1"/>
      <c r="JKE807" s="1"/>
      <c r="JKF807" s="1"/>
      <c r="JKG807" s="1"/>
      <c r="JKH807" s="1"/>
      <c r="JKI807" s="1"/>
      <c r="JKJ807" s="1"/>
      <c r="JKK807" s="1"/>
      <c r="JKL807" s="1"/>
      <c r="JKM807" s="1"/>
      <c r="JKN807" s="1"/>
      <c r="JKO807" s="1"/>
      <c r="JKP807" s="1"/>
      <c r="JKQ807" s="1"/>
      <c r="JKR807" s="1"/>
      <c r="JKS807" s="1"/>
      <c r="JKT807" s="1"/>
      <c r="JKU807" s="1"/>
      <c r="JKV807" s="1"/>
      <c r="JKW807" s="1"/>
      <c r="JKX807" s="1"/>
      <c r="JKY807" s="1"/>
      <c r="JKZ807" s="1"/>
      <c r="JLA807" s="1"/>
      <c r="JLB807" s="1"/>
      <c r="JLC807" s="1"/>
      <c r="JLD807" s="1"/>
      <c r="JLE807" s="1"/>
      <c r="JLF807" s="1"/>
      <c r="JLG807" s="1"/>
      <c r="JLH807" s="1"/>
      <c r="JLI807" s="1"/>
      <c r="JLJ807" s="1"/>
      <c r="JLK807" s="1"/>
      <c r="JLL807" s="1"/>
      <c r="JLM807" s="1"/>
      <c r="JLN807" s="1"/>
      <c r="JLO807" s="1"/>
      <c r="JLP807" s="1"/>
      <c r="JLQ807" s="1"/>
      <c r="JLR807" s="1"/>
      <c r="JLS807" s="1"/>
      <c r="JLT807" s="1"/>
      <c r="JLU807" s="1"/>
      <c r="JLV807" s="1"/>
      <c r="JLW807" s="1"/>
      <c r="JLX807" s="1"/>
      <c r="JLY807" s="1"/>
      <c r="JLZ807" s="1"/>
      <c r="JMA807" s="1"/>
      <c r="JMB807" s="1"/>
      <c r="JMC807" s="1"/>
      <c r="JMD807" s="1"/>
      <c r="JME807" s="1"/>
      <c r="JMF807" s="1"/>
      <c r="JMG807" s="1"/>
      <c r="JMH807" s="1"/>
      <c r="JMI807" s="1"/>
      <c r="JMJ807" s="1"/>
      <c r="JMK807" s="1"/>
      <c r="JML807" s="1"/>
      <c r="JMM807" s="1"/>
      <c r="JMN807" s="1"/>
      <c r="JMO807" s="1"/>
      <c r="JMP807" s="1"/>
      <c r="JMQ807" s="1"/>
      <c r="JMR807" s="1"/>
      <c r="JMS807" s="1"/>
      <c r="JMT807" s="1"/>
      <c r="JMU807" s="1"/>
      <c r="JMV807" s="1"/>
      <c r="JMW807" s="1"/>
      <c r="JMX807" s="1"/>
      <c r="JMY807" s="1"/>
      <c r="JMZ807" s="1"/>
      <c r="JNA807" s="1"/>
      <c r="JNB807" s="1"/>
      <c r="JNC807" s="1"/>
      <c r="JND807" s="1"/>
      <c r="JNE807" s="1"/>
      <c r="JNF807" s="1"/>
      <c r="JNG807" s="1"/>
      <c r="JNH807" s="1"/>
      <c r="JNI807" s="1"/>
      <c r="JNJ807" s="1"/>
      <c r="JNK807" s="1"/>
      <c r="JNL807" s="1"/>
      <c r="JNM807" s="1"/>
      <c r="JNN807" s="1"/>
      <c r="JNO807" s="1"/>
      <c r="JNP807" s="1"/>
      <c r="JNQ807" s="1"/>
      <c r="JNR807" s="1"/>
      <c r="JNS807" s="1"/>
      <c r="JNT807" s="1"/>
      <c r="JNU807" s="1"/>
      <c r="JNV807" s="1"/>
      <c r="JNW807" s="1"/>
      <c r="JNX807" s="1"/>
      <c r="JNY807" s="1"/>
      <c r="JNZ807" s="1"/>
      <c r="JOA807" s="1"/>
      <c r="JOB807" s="1"/>
      <c r="JOC807" s="1"/>
      <c r="JOD807" s="1"/>
      <c r="JOE807" s="1"/>
      <c r="JOF807" s="1"/>
      <c r="JOG807" s="1"/>
      <c r="JOH807" s="1"/>
      <c r="JOI807" s="1"/>
      <c r="JOJ807" s="1"/>
      <c r="JOK807" s="1"/>
      <c r="JOL807" s="1"/>
      <c r="JOM807" s="1"/>
      <c r="JON807" s="1"/>
      <c r="JOO807" s="1"/>
      <c r="JOP807" s="1"/>
      <c r="JOQ807" s="1"/>
      <c r="JOR807" s="1"/>
      <c r="JOS807" s="1"/>
      <c r="JOT807" s="1"/>
      <c r="JOU807" s="1"/>
      <c r="JOV807" s="1"/>
      <c r="JOW807" s="1"/>
      <c r="JOX807" s="1"/>
      <c r="JOY807" s="1"/>
      <c r="JOZ807" s="1"/>
      <c r="JPA807" s="1"/>
      <c r="JPB807" s="1"/>
      <c r="JPC807" s="1"/>
      <c r="JPD807" s="1"/>
      <c r="JPE807" s="1"/>
      <c r="JPF807" s="1"/>
      <c r="JPG807" s="1"/>
      <c r="JPH807" s="1"/>
      <c r="JPI807" s="1"/>
      <c r="JPJ807" s="1"/>
      <c r="JPK807" s="1"/>
      <c r="JPL807" s="1"/>
      <c r="JPM807" s="1"/>
      <c r="JPN807" s="1"/>
      <c r="JPO807" s="1"/>
      <c r="JPP807" s="1"/>
      <c r="JPQ807" s="1"/>
      <c r="JPR807" s="1"/>
      <c r="JPS807" s="1"/>
      <c r="JPT807" s="1"/>
      <c r="JPU807" s="1"/>
      <c r="JPV807" s="1"/>
      <c r="JPW807" s="1"/>
      <c r="JPX807" s="1"/>
      <c r="JPY807" s="1"/>
      <c r="JPZ807" s="1"/>
      <c r="JQA807" s="1"/>
      <c r="JQB807" s="1"/>
      <c r="JQC807" s="1"/>
      <c r="JQD807" s="1"/>
      <c r="JQE807" s="1"/>
      <c r="JQF807" s="1"/>
      <c r="JQG807" s="1"/>
      <c r="JQH807" s="1"/>
      <c r="JQI807" s="1"/>
      <c r="JQJ807" s="1"/>
      <c r="JQK807" s="1"/>
      <c r="JQL807" s="1"/>
      <c r="JQM807" s="1"/>
      <c r="JQN807" s="1"/>
      <c r="JQO807" s="1"/>
      <c r="JQP807" s="1"/>
      <c r="JQQ807" s="1"/>
      <c r="JQR807" s="1"/>
      <c r="JQS807" s="1"/>
      <c r="JQT807" s="1"/>
      <c r="JQU807" s="1"/>
      <c r="JQV807" s="1"/>
      <c r="JQW807" s="1"/>
      <c r="JQX807" s="1"/>
      <c r="JQY807" s="1"/>
      <c r="JQZ807" s="1"/>
      <c r="JRA807" s="1"/>
      <c r="JRB807" s="1"/>
      <c r="JRC807" s="1"/>
      <c r="JRD807" s="1"/>
      <c r="JRE807" s="1"/>
      <c r="JRF807" s="1"/>
      <c r="JRG807" s="1"/>
      <c r="JRH807" s="1"/>
      <c r="JRI807" s="1"/>
      <c r="JRJ807" s="1"/>
      <c r="JRK807" s="1"/>
      <c r="JRL807" s="1"/>
      <c r="JRM807" s="1"/>
      <c r="JRN807" s="1"/>
      <c r="JRO807" s="1"/>
      <c r="JRP807" s="1"/>
      <c r="JRQ807" s="1"/>
      <c r="JRR807" s="1"/>
      <c r="JRS807" s="1"/>
      <c r="JRT807" s="1"/>
      <c r="JRU807" s="1"/>
      <c r="JRV807" s="1"/>
      <c r="JRW807" s="1"/>
      <c r="JRX807" s="1"/>
      <c r="JRY807" s="1"/>
      <c r="JRZ807" s="1"/>
      <c r="JSA807" s="1"/>
      <c r="JSB807" s="1"/>
      <c r="JSC807" s="1"/>
      <c r="JSD807" s="1"/>
      <c r="JSE807" s="1"/>
      <c r="JSF807" s="1"/>
      <c r="JSG807" s="1"/>
      <c r="JSH807" s="1"/>
      <c r="JSI807" s="1"/>
      <c r="JSJ807" s="1"/>
      <c r="JSK807" s="1"/>
      <c r="JSL807" s="1"/>
      <c r="JSM807" s="1"/>
      <c r="JSN807" s="1"/>
      <c r="JSO807" s="1"/>
      <c r="JSP807" s="1"/>
      <c r="JSQ807" s="1"/>
      <c r="JSR807" s="1"/>
      <c r="JSS807" s="1"/>
      <c r="JST807" s="1"/>
      <c r="JSU807" s="1"/>
      <c r="JSV807" s="1"/>
      <c r="JSW807" s="1"/>
      <c r="JSX807" s="1"/>
      <c r="JSY807" s="1"/>
      <c r="JSZ807" s="1"/>
      <c r="JTA807" s="1"/>
      <c r="JTB807" s="1"/>
      <c r="JTC807" s="1"/>
      <c r="JTD807" s="1"/>
      <c r="JTE807" s="1"/>
      <c r="JTF807" s="1"/>
      <c r="JTG807" s="1"/>
      <c r="JTH807" s="1"/>
      <c r="JTI807" s="1"/>
      <c r="JTJ807" s="1"/>
      <c r="JTK807" s="1"/>
      <c r="JTL807" s="1"/>
      <c r="JTM807" s="1"/>
      <c r="JTN807" s="1"/>
      <c r="JTO807" s="1"/>
      <c r="JTP807" s="1"/>
      <c r="JTQ807" s="1"/>
      <c r="JTR807" s="1"/>
      <c r="JTS807" s="1"/>
      <c r="JTT807" s="1"/>
      <c r="JTU807" s="1"/>
      <c r="JTV807" s="1"/>
      <c r="JTW807" s="1"/>
      <c r="JTX807" s="1"/>
      <c r="JTY807" s="1"/>
      <c r="JTZ807" s="1"/>
      <c r="JUA807" s="1"/>
      <c r="JUB807" s="1"/>
      <c r="JUC807" s="1"/>
      <c r="JUD807" s="1"/>
      <c r="JUE807" s="1"/>
      <c r="JUF807" s="1"/>
      <c r="JUG807" s="1"/>
      <c r="JUH807" s="1"/>
      <c r="JUI807" s="1"/>
      <c r="JUJ807" s="1"/>
      <c r="JUK807" s="1"/>
      <c r="JUL807" s="1"/>
      <c r="JUM807" s="1"/>
      <c r="JUN807" s="1"/>
      <c r="JUO807" s="1"/>
      <c r="JUP807" s="1"/>
      <c r="JUQ807" s="1"/>
      <c r="JUR807" s="1"/>
      <c r="JUS807" s="1"/>
      <c r="JUT807" s="1"/>
      <c r="JUU807" s="1"/>
      <c r="JUV807" s="1"/>
      <c r="JUW807" s="1"/>
      <c r="JUX807" s="1"/>
      <c r="JUY807" s="1"/>
      <c r="JUZ807" s="1"/>
      <c r="JVA807" s="1"/>
      <c r="JVB807" s="1"/>
      <c r="JVC807" s="1"/>
      <c r="JVD807" s="1"/>
      <c r="JVE807" s="1"/>
      <c r="JVF807" s="1"/>
      <c r="JVG807" s="1"/>
      <c r="JVH807" s="1"/>
      <c r="JVI807" s="1"/>
      <c r="JVJ807" s="1"/>
      <c r="JVK807" s="1"/>
      <c r="JVL807" s="1"/>
      <c r="JVM807" s="1"/>
      <c r="JVN807" s="1"/>
      <c r="JVO807" s="1"/>
      <c r="JVP807" s="1"/>
      <c r="JVQ807" s="1"/>
      <c r="JVR807" s="1"/>
      <c r="JVS807" s="1"/>
      <c r="JVT807" s="1"/>
      <c r="JVU807" s="1"/>
      <c r="JVV807" s="1"/>
      <c r="JVW807" s="1"/>
      <c r="JVX807" s="1"/>
      <c r="JVY807" s="1"/>
      <c r="JVZ807" s="1"/>
      <c r="JWA807" s="1"/>
      <c r="JWB807" s="1"/>
      <c r="JWC807" s="1"/>
      <c r="JWD807" s="1"/>
      <c r="JWE807" s="1"/>
      <c r="JWF807" s="1"/>
      <c r="JWG807" s="1"/>
      <c r="JWH807" s="1"/>
      <c r="JWI807" s="1"/>
      <c r="JWJ807" s="1"/>
      <c r="JWK807" s="1"/>
      <c r="JWL807" s="1"/>
      <c r="JWM807" s="1"/>
      <c r="JWN807" s="1"/>
      <c r="JWO807" s="1"/>
      <c r="JWP807" s="1"/>
      <c r="JWQ807" s="1"/>
      <c r="JWR807" s="1"/>
      <c r="JWS807" s="1"/>
      <c r="JWT807" s="1"/>
      <c r="JWU807" s="1"/>
      <c r="JWV807" s="1"/>
      <c r="JWW807" s="1"/>
      <c r="JWX807" s="1"/>
      <c r="JWY807" s="1"/>
      <c r="JWZ807" s="1"/>
      <c r="JXA807" s="1"/>
      <c r="JXB807" s="1"/>
      <c r="JXC807" s="1"/>
      <c r="JXD807" s="1"/>
      <c r="JXE807" s="1"/>
      <c r="JXF807" s="1"/>
      <c r="JXG807" s="1"/>
      <c r="JXH807" s="1"/>
      <c r="JXI807" s="1"/>
      <c r="JXJ807" s="1"/>
      <c r="JXK807" s="1"/>
      <c r="JXL807" s="1"/>
      <c r="JXM807" s="1"/>
      <c r="JXN807" s="1"/>
      <c r="JXO807" s="1"/>
      <c r="JXP807" s="1"/>
      <c r="JXQ807" s="1"/>
      <c r="JXR807" s="1"/>
      <c r="JXS807" s="1"/>
      <c r="JXT807" s="1"/>
      <c r="JXU807" s="1"/>
      <c r="JXV807" s="1"/>
      <c r="JXW807" s="1"/>
      <c r="JXX807" s="1"/>
      <c r="JXY807" s="1"/>
      <c r="JXZ807" s="1"/>
      <c r="JYA807" s="1"/>
      <c r="JYB807" s="1"/>
      <c r="JYC807" s="1"/>
      <c r="JYD807" s="1"/>
      <c r="JYE807" s="1"/>
      <c r="JYF807" s="1"/>
      <c r="JYG807" s="1"/>
      <c r="JYH807" s="1"/>
      <c r="JYI807" s="1"/>
      <c r="JYJ807" s="1"/>
      <c r="JYK807" s="1"/>
      <c r="JYL807" s="1"/>
      <c r="JYM807" s="1"/>
      <c r="JYN807" s="1"/>
      <c r="JYO807" s="1"/>
      <c r="JYP807" s="1"/>
      <c r="JYQ807" s="1"/>
      <c r="JYR807" s="1"/>
      <c r="JYS807" s="1"/>
      <c r="JYT807" s="1"/>
      <c r="JYU807" s="1"/>
      <c r="JYV807" s="1"/>
      <c r="JYW807" s="1"/>
      <c r="JYX807" s="1"/>
      <c r="JYY807" s="1"/>
      <c r="JYZ807" s="1"/>
      <c r="JZA807" s="1"/>
      <c r="JZB807" s="1"/>
      <c r="JZC807" s="1"/>
      <c r="JZD807" s="1"/>
      <c r="JZE807" s="1"/>
      <c r="JZF807" s="1"/>
      <c r="JZG807" s="1"/>
      <c r="JZH807" s="1"/>
      <c r="JZI807" s="1"/>
      <c r="JZJ807" s="1"/>
      <c r="JZK807" s="1"/>
      <c r="JZL807" s="1"/>
      <c r="JZM807" s="1"/>
      <c r="JZN807" s="1"/>
      <c r="JZO807" s="1"/>
      <c r="JZP807" s="1"/>
      <c r="JZQ807" s="1"/>
      <c r="JZR807" s="1"/>
      <c r="JZS807" s="1"/>
      <c r="JZT807" s="1"/>
      <c r="JZU807" s="1"/>
      <c r="JZV807" s="1"/>
      <c r="JZW807" s="1"/>
      <c r="JZX807" s="1"/>
      <c r="JZY807" s="1"/>
      <c r="JZZ807" s="1"/>
      <c r="KAA807" s="1"/>
      <c r="KAB807" s="1"/>
      <c r="KAC807" s="1"/>
      <c r="KAD807" s="1"/>
      <c r="KAE807" s="1"/>
      <c r="KAF807" s="1"/>
      <c r="KAG807" s="1"/>
      <c r="KAH807" s="1"/>
      <c r="KAI807" s="1"/>
      <c r="KAJ807" s="1"/>
      <c r="KAK807" s="1"/>
      <c r="KAL807" s="1"/>
      <c r="KAM807" s="1"/>
      <c r="KAN807" s="1"/>
      <c r="KAO807" s="1"/>
      <c r="KAP807" s="1"/>
      <c r="KAQ807" s="1"/>
      <c r="KAR807" s="1"/>
      <c r="KAS807" s="1"/>
      <c r="KAT807" s="1"/>
      <c r="KAU807" s="1"/>
      <c r="KAV807" s="1"/>
      <c r="KAW807" s="1"/>
      <c r="KAX807" s="1"/>
      <c r="KAY807" s="1"/>
      <c r="KAZ807" s="1"/>
      <c r="KBA807" s="1"/>
      <c r="KBB807" s="1"/>
      <c r="KBC807" s="1"/>
      <c r="KBD807" s="1"/>
      <c r="KBE807" s="1"/>
      <c r="KBF807" s="1"/>
      <c r="KBG807" s="1"/>
      <c r="KBH807" s="1"/>
      <c r="KBI807" s="1"/>
      <c r="KBJ807" s="1"/>
      <c r="KBK807" s="1"/>
      <c r="KBL807" s="1"/>
      <c r="KBM807" s="1"/>
      <c r="KBN807" s="1"/>
      <c r="KBO807" s="1"/>
      <c r="KBP807" s="1"/>
      <c r="KBQ807" s="1"/>
      <c r="KBR807" s="1"/>
      <c r="KBS807" s="1"/>
      <c r="KBT807" s="1"/>
      <c r="KBU807" s="1"/>
      <c r="KBV807" s="1"/>
      <c r="KBW807" s="1"/>
      <c r="KBX807" s="1"/>
      <c r="KBY807" s="1"/>
      <c r="KBZ807" s="1"/>
      <c r="KCA807" s="1"/>
      <c r="KCB807" s="1"/>
      <c r="KCC807" s="1"/>
      <c r="KCD807" s="1"/>
      <c r="KCE807" s="1"/>
      <c r="KCF807" s="1"/>
      <c r="KCG807" s="1"/>
      <c r="KCH807" s="1"/>
      <c r="KCI807" s="1"/>
      <c r="KCJ807" s="1"/>
      <c r="KCK807" s="1"/>
      <c r="KCL807" s="1"/>
      <c r="KCM807" s="1"/>
      <c r="KCN807" s="1"/>
      <c r="KCO807" s="1"/>
      <c r="KCP807" s="1"/>
      <c r="KCQ807" s="1"/>
      <c r="KCR807" s="1"/>
      <c r="KCS807" s="1"/>
      <c r="KCT807" s="1"/>
      <c r="KCU807" s="1"/>
      <c r="KCV807" s="1"/>
      <c r="KCW807" s="1"/>
      <c r="KCX807" s="1"/>
      <c r="KCY807" s="1"/>
      <c r="KCZ807" s="1"/>
      <c r="KDA807" s="1"/>
      <c r="KDB807" s="1"/>
      <c r="KDC807" s="1"/>
      <c r="KDD807" s="1"/>
      <c r="KDE807" s="1"/>
      <c r="KDF807" s="1"/>
      <c r="KDG807" s="1"/>
      <c r="KDH807" s="1"/>
      <c r="KDI807" s="1"/>
      <c r="KDJ807" s="1"/>
      <c r="KDK807" s="1"/>
      <c r="KDL807" s="1"/>
      <c r="KDM807" s="1"/>
      <c r="KDN807" s="1"/>
      <c r="KDO807" s="1"/>
      <c r="KDP807" s="1"/>
      <c r="KDQ807" s="1"/>
      <c r="KDR807" s="1"/>
      <c r="KDS807" s="1"/>
      <c r="KDT807" s="1"/>
      <c r="KDU807" s="1"/>
      <c r="KDV807" s="1"/>
      <c r="KDW807" s="1"/>
      <c r="KDX807" s="1"/>
      <c r="KDY807" s="1"/>
      <c r="KDZ807" s="1"/>
      <c r="KEA807" s="1"/>
      <c r="KEB807" s="1"/>
      <c r="KEC807" s="1"/>
      <c r="KED807" s="1"/>
      <c r="KEE807" s="1"/>
      <c r="KEF807" s="1"/>
      <c r="KEG807" s="1"/>
      <c r="KEH807" s="1"/>
      <c r="KEI807" s="1"/>
      <c r="KEJ807" s="1"/>
      <c r="KEK807" s="1"/>
      <c r="KEL807" s="1"/>
      <c r="KEM807" s="1"/>
      <c r="KEN807" s="1"/>
      <c r="KEO807" s="1"/>
      <c r="KEP807" s="1"/>
      <c r="KEQ807" s="1"/>
      <c r="KER807" s="1"/>
      <c r="KES807" s="1"/>
      <c r="KET807" s="1"/>
      <c r="KEU807" s="1"/>
      <c r="KEV807" s="1"/>
      <c r="KEW807" s="1"/>
      <c r="KEX807" s="1"/>
      <c r="KEY807" s="1"/>
      <c r="KEZ807" s="1"/>
      <c r="KFA807" s="1"/>
      <c r="KFB807" s="1"/>
      <c r="KFC807" s="1"/>
      <c r="KFD807" s="1"/>
      <c r="KFE807" s="1"/>
      <c r="KFF807" s="1"/>
      <c r="KFG807" s="1"/>
      <c r="KFH807" s="1"/>
      <c r="KFI807" s="1"/>
      <c r="KFJ807" s="1"/>
      <c r="KFK807" s="1"/>
      <c r="KFL807" s="1"/>
      <c r="KFM807" s="1"/>
      <c r="KFN807" s="1"/>
      <c r="KFO807" s="1"/>
      <c r="KFP807" s="1"/>
      <c r="KFQ807" s="1"/>
      <c r="KFR807" s="1"/>
      <c r="KFS807" s="1"/>
      <c r="KFT807" s="1"/>
      <c r="KFU807" s="1"/>
      <c r="KFV807" s="1"/>
      <c r="KFW807" s="1"/>
      <c r="KFX807" s="1"/>
      <c r="KFY807" s="1"/>
      <c r="KFZ807" s="1"/>
      <c r="KGA807" s="1"/>
      <c r="KGB807" s="1"/>
      <c r="KGC807" s="1"/>
      <c r="KGD807" s="1"/>
      <c r="KGE807" s="1"/>
      <c r="KGF807" s="1"/>
      <c r="KGG807" s="1"/>
      <c r="KGH807" s="1"/>
      <c r="KGI807" s="1"/>
      <c r="KGJ807" s="1"/>
      <c r="KGK807" s="1"/>
      <c r="KGL807" s="1"/>
      <c r="KGM807" s="1"/>
      <c r="KGN807" s="1"/>
      <c r="KGO807" s="1"/>
      <c r="KGP807" s="1"/>
      <c r="KGQ807" s="1"/>
      <c r="KGR807" s="1"/>
      <c r="KGS807" s="1"/>
      <c r="KGT807" s="1"/>
      <c r="KGU807" s="1"/>
      <c r="KGV807" s="1"/>
      <c r="KGW807" s="1"/>
      <c r="KGX807" s="1"/>
      <c r="KGY807" s="1"/>
      <c r="KGZ807" s="1"/>
      <c r="KHA807" s="1"/>
      <c r="KHB807" s="1"/>
      <c r="KHC807" s="1"/>
      <c r="KHD807" s="1"/>
      <c r="KHE807" s="1"/>
      <c r="KHF807" s="1"/>
      <c r="KHG807" s="1"/>
      <c r="KHH807" s="1"/>
      <c r="KHI807" s="1"/>
      <c r="KHJ807" s="1"/>
      <c r="KHK807" s="1"/>
      <c r="KHL807" s="1"/>
      <c r="KHM807" s="1"/>
      <c r="KHN807" s="1"/>
      <c r="KHO807" s="1"/>
      <c r="KHP807" s="1"/>
      <c r="KHQ807" s="1"/>
      <c r="KHR807" s="1"/>
      <c r="KHS807" s="1"/>
      <c r="KHT807" s="1"/>
      <c r="KHU807" s="1"/>
      <c r="KHV807" s="1"/>
      <c r="KHW807" s="1"/>
      <c r="KHX807" s="1"/>
      <c r="KHY807" s="1"/>
      <c r="KHZ807" s="1"/>
      <c r="KIA807" s="1"/>
      <c r="KIB807" s="1"/>
      <c r="KIC807" s="1"/>
      <c r="KID807" s="1"/>
      <c r="KIE807" s="1"/>
      <c r="KIF807" s="1"/>
      <c r="KIG807" s="1"/>
      <c r="KIH807" s="1"/>
      <c r="KII807" s="1"/>
      <c r="KIJ807" s="1"/>
      <c r="KIK807" s="1"/>
      <c r="KIL807" s="1"/>
      <c r="KIM807" s="1"/>
      <c r="KIN807" s="1"/>
      <c r="KIO807" s="1"/>
      <c r="KIP807" s="1"/>
      <c r="KIQ807" s="1"/>
      <c r="KIR807" s="1"/>
      <c r="KIS807" s="1"/>
      <c r="KIT807" s="1"/>
      <c r="KIU807" s="1"/>
      <c r="KIV807" s="1"/>
      <c r="KIW807" s="1"/>
      <c r="KIX807" s="1"/>
      <c r="KIY807" s="1"/>
      <c r="KIZ807" s="1"/>
      <c r="KJA807" s="1"/>
      <c r="KJB807" s="1"/>
      <c r="KJC807" s="1"/>
      <c r="KJD807" s="1"/>
      <c r="KJE807" s="1"/>
      <c r="KJF807" s="1"/>
      <c r="KJG807" s="1"/>
      <c r="KJH807" s="1"/>
      <c r="KJI807" s="1"/>
      <c r="KJJ807" s="1"/>
      <c r="KJK807" s="1"/>
      <c r="KJL807" s="1"/>
      <c r="KJM807" s="1"/>
      <c r="KJN807" s="1"/>
      <c r="KJO807" s="1"/>
      <c r="KJP807" s="1"/>
      <c r="KJQ807" s="1"/>
      <c r="KJR807" s="1"/>
      <c r="KJS807" s="1"/>
      <c r="KJT807" s="1"/>
      <c r="KJU807" s="1"/>
      <c r="KJV807" s="1"/>
      <c r="KJW807" s="1"/>
      <c r="KJX807" s="1"/>
      <c r="KJY807" s="1"/>
      <c r="KJZ807" s="1"/>
      <c r="KKA807" s="1"/>
      <c r="KKB807" s="1"/>
      <c r="KKC807" s="1"/>
      <c r="KKD807" s="1"/>
      <c r="KKE807" s="1"/>
      <c r="KKF807" s="1"/>
      <c r="KKG807" s="1"/>
      <c r="KKH807" s="1"/>
      <c r="KKI807" s="1"/>
      <c r="KKJ807" s="1"/>
      <c r="KKK807" s="1"/>
      <c r="KKL807" s="1"/>
      <c r="KKM807" s="1"/>
      <c r="KKN807" s="1"/>
      <c r="KKO807" s="1"/>
      <c r="KKP807" s="1"/>
      <c r="KKQ807" s="1"/>
      <c r="KKR807" s="1"/>
      <c r="KKS807" s="1"/>
      <c r="KKT807" s="1"/>
      <c r="KKU807" s="1"/>
      <c r="KKV807" s="1"/>
      <c r="KKW807" s="1"/>
      <c r="KKX807" s="1"/>
      <c r="KKY807" s="1"/>
      <c r="KKZ807" s="1"/>
      <c r="KLA807" s="1"/>
      <c r="KLB807" s="1"/>
      <c r="KLC807" s="1"/>
      <c r="KLD807" s="1"/>
      <c r="KLE807" s="1"/>
      <c r="KLF807" s="1"/>
      <c r="KLG807" s="1"/>
      <c r="KLH807" s="1"/>
      <c r="KLI807" s="1"/>
      <c r="KLJ807" s="1"/>
      <c r="KLK807" s="1"/>
      <c r="KLL807" s="1"/>
      <c r="KLM807" s="1"/>
      <c r="KLN807" s="1"/>
      <c r="KLO807" s="1"/>
      <c r="KLP807" s="1"/>
      <c r="KLQ807" s="1"/>
      <c r="KLR807" s="1"/>
      <c r="KLS807" s="1"/>
      <c r="KLT807" s="1"/>
      <c r="KLU807" s="1"/>
      <c r="KLV807" s="1"/>
      <c r="KLW807" s="1"/>
      <c r="KLX807" s="1"/>
      <c r="KLY807" s="1"/>
      <c r="KLZ807" s="1"/>
      <c r="KMA807" s="1"/>
      <c r="KMB807" s="1"/>
      <c r="KMC807" s="1"/>
      <c r="KMD807" s="1"/>
      <c r="KME807" s="1"/>
      <c r="KMF807" s="1"/>
      <c r="KMG807" s="1"/>
      <c r="KMH807" s="1"/>
      <c r="KMI807" s="1"/>
      <c r="KMJ807" s="1"/>
      <c r="KMK807" s="1"/>
      <c r="KML807" s="1"/>
      <c r="KMM807" s="1"/>
      <c r="KMN807" s="1"/>
      <c r="KMO807" s="1"/>
      <c r="KMP807" s="1"/>
      <c r="KMQ807" s="1"/>
      <c r="KMR807" s="1"/>
      <c r="KMS807" s="1"/>
      <c r="KMT807" s="1"/>
      <c r="KMU807" s="1"/>
      <c r="KMV807" s="1"/>
      <c r="KMW807" s="1"/>
      <c r="KMX807" s="1"/>
      <c r="KMY807" s="1"/>
      <c r="KMZ807" s="1"/>
      <c r="KNA807" s="1"/>
      <c r="KNB807" s="1"/>
      <c r="KNC807" s="1"/>
      <c r="KND807" s="1"/>
      <c r="KNE807" s="1"/>
      <c r="KNF807" s="1"/>
      <c r="KNG807" s="1"/>
      <c r="KNH807" s="1"/>
      <c r="KNI807" s="1"/>
      <c r="KNJ807" s="1"/>
      <c r="KNK807" s="1"/>
      <c r="KNL807" s="1"/>
      <c r="KNM807" s="1"/>
      <c r="KNN807" s="1"/>
      <c r="KNO807" s="1"/>
      <c r="KNP807" s="1"/>
      <c r="KNQ807" s="1"/>
      <c r="KNR807" s="1"/>
      <c r="KNS807" s="1"/>
      <c r="KNT807" s="1"/>
      <c r="KNU807" s="1"/>
      <c r="KNV807" s="1"/>
      <c r="KNW807" s="1"/>
      <c r="KNX807" s="1"/>
      <c r="KNY807" s="1"/>
      <c r="KNZ807" s="1"/>
      <c r="KOA807" s="1"/>
      <c r="KOB807" s="1"/>
      <c r="KOC807" s="1"/>
      <c r="KOD807" s="1"/>
      <c r="KOE807" s="1"/>
      <c r="KOF807" s="1"/>
      <c r="KOG807" s="1"/>
      <c r="KOH807" s="1"/>
      <c r="KOI807" s="1"/>
      <c r="KOJ807" s="1"/>
      <c r="KOK807" s="1"/>
      <c r="KOL807" s="1"/>
      <c r="KOM807" s="1"/>
      <c r="KON807" s="1"/>
      <c r="KOO807" s="1"/>
      <c r="KOP807" s="1"/>
      <c r="KOQ807" s="1"/>
      <c r="KOR807" s="1"/>
      <c r="KOS807" s="1"/>
      <c r="KOT807" s="1"/>
      <c r="KOU807" s="1"/>
      <c r="KOV807" s="1"/>
      <c r="KOW807" s="1"/>
      <c r="KOX807" s="1"/>
      <c r="KOY807" s="1"/>
      <c r="KOZ807" s="1"/>
      <c r="KPA807" s="1"/>
      <c r="KPB807" s="1"/>
      <c r="KPC807" s="1"/>
      <c r="KPD807" s="1"/>
      <c r="KPE807" s="1"/>
      <c r="KPF807" s="1"/>
      <c r="KPG807" s="1"/>
      <c r="KPH807" s="1"/>
      <c r="KPI807" s="1"/>
      <c r="KPJ807" s="1"/>
      <c r="KPK807" s="1"/>
      <c r="KPL807" s="1"/>
      <c r="KPM807" s="1"/>
      <c r="KPN807" s="1"/>
      <c r="KPO807" s="1"/>
      <c r="KPP807" s="1"/>
      <c r="KPQ807" s="1"/>
      <c r="KPR807" s="1"/>
      <c r="KPS807" s="1"/>
      <c r="KPT807" s="1"/>
      <c r="KPU807" s="1"/>
      <c r="KPV807" s="1"/>
      <c r="KPW807" s="1"/>
      <c r="KPX807" s="1"/>
      <c r="KPY807" s="1"/>
      <c r="KPZ807" s="1"/>
      <c r="KQA807" s="1"/>
      <c r="KQB807" s="1"/>
      <c r="KQC807" s="1"/>
      <c r="KQD807" s="1"/>
      <c r="KQE807" s="1"/>
      <c r="KQF807" s="1"/>
      <c r="KQG807" s="1"/>
      <c r="KQH807" s="1"/>
      <c r="KQI807" s="1"/>
      <c r="KQJ807" s="1"/>
      <c r="KQK807" s="1"/>
      <c r="KQL807" s="1"/>
      <c r="KQM807" s="1"/>
      <c r="KQN807" s="1"/>
      <c r="KQO807" s="1"/>
      <c r="KQP807" s="1"/>
      <c r="KQQ807" s="1"/>
      <c r="KQR807" s="1"/>
      <c r="KQS807" s="1"/>
      <c r="KQT807" s="1"/>
      <c r="KQU807" s="1"/>
      <c r="KQV807" s="1"/>
      <c r="KQW807" s="1"/>
      <c r="KQX807" s="1"/>
      <c r="KQY807" s="1"/>
      <c r="KQZ807" s="1"/>
      <c r="KRA807" s="1"/>
      <c r="KRB807" s="1"/>
      <c r="KRC807" s="1"/>
      <c r="KRD807" s="1"/>
      <c r="KRE807" s="1"/>
      <c r="KRF807" s="1"/>
      <c r="KRG807" s="1"/>
      <c r="KRH807" s="1"/>
      <c r="KRI807" s="1"/>
      <c r="KRJ807" s="1"/>
      <c r="KRK807" s="1"/>
      <c r="KRL807" s="1"/>
      <c r="KRM807" s="1"/>
      <c r="KRN807" s="1"/>
      <c r="KRO807" s="1"/>
      <c r="KRP807" s="1"/>
      <c r="KRQ807" s="1"/>
      <c r="KRR807" s="1"/>
      <c r="KRS807" s="1"/>
      <c r="KRT807" s="1"/>
      <c r="KRU807" s="1"/>
      <c r="KRV807" s="1"/>
      <c r="KRW807" s="1"/>
      <c r="KRX807" s="1"/>
      <c r="KRY807" s="1"/>
      <c r="KRZ807" s="1"/>
      <c r="KSA807" s="1"/>
      <c r="KSB807" s="1"/>
      <c r="KSC807" s="1"/>
      <c r="KSD807" s="1"/>
      <c r="KSE807" s="1"/>
      <c r="KSF807" s="1"/>
      <c r="KSG807" s="1"/>
      <c r="KSH807" s="1"/>
      <c r="KSI807" s="1"/>
      <c r="KSJ807" s="1"/>
      <c r="KSK807" s="1"/>
      <c r="KSL807" s="1"/>
      <c r="KSM807" s="1"/>
      <c r="KSN807" s="1"/>
      <c r="KSO807" s="1"/>
      <c r="KSP807" s="1"/>
      <c r="KSQ807" s="1"/>
      <c r="KSR807" s="1"/>
      <c r="KSS807" s="1"/>
      <c r="KST807" s="1"/>
      <c r="KSU807" s="1"/>
      <c r="KSV807" s="1"/>
      <c r="KSW807" s="1"/>
      <c r="KSX807" s="1"/>
      <c r="KSY807" s="1"/>
      <c r="KSZ807" s="1"/>
      <c r="KTA807" s="1"/>
      <c r="KTB807" s="1"/>
      <c r="KTC807" s="1"/>
      <c r="KTD807" s="1"/>
      <c r="KTE807" s="1"/>
      <c r="KTF807" s="1"/>
      <c r="KTG807" s="1"/>
      <c r="KTH807" s="1"/>
      <c r="KTI807" s="1"/>
      <c r="KTJ807" s="1"/>
      <c r="KTK807" s="1"/>
      <c r="KTL807" s="1"/>
      <c r="KTM807" s="1"/>
      <c r="KTN807" s="1"/>
      <c r="KTO807" s="1"/>
      <c r="KTP807" s="1"/>
      <c r="KTQ807" s="1"/>
      <c r="KTR807" s="1"/>
      <c r="KTS807" s="1"/>
      <c r="KTT807" s="1"/>
      <c r="KTU807" s="1"/>
      <c r="KTV807" s="1"/>
      <c r="KTW807" s="1"/>
      <c r="KTX807" s="1"/>
      <c r="KTY807" s="1"/>
      <c r="KTZ807" s="1"/>
      <c r="KUA807" s="1"/>
      <c r="KUB807" s="1"/>
      <c r="KUC807" s="1"/>
      <c r="KUD807" s="1"/>
      <c r="KUE807" s="1"/>
      <c r="KUF807" s="1"/>
      <c r="KUG807" s="1"/>
      <c r="KUH807" s="1"/>
      <c r="KUI807" s="1"/>
      <c r="KUJ807" s="1"/>
      <c r="KUK807" s="1"/>
      <c r="KUL807" s="1"/>
      <c r="KUM807" s="1"/>
      <c r="KUN807" s="1"/>
      <c r="KUO807" s="1"/>
      <c r="KUP807" s="1"/>
      <c r="KUQ807" s="1"/>
      <c r="KUR807" s="1"/>
      <c r="KUS807" s="1"/>
      <c r="KUT807" s="1"/>
      <c r="KUU807" s="1"/>
      <c r="KUV807" s="1"/>
      <c r="KUW807" s="1"/>
      <c r="KUX807" s="1"/>
      <c r="KUY807" s="1"/>
      <c r="KUZ807" s="1"/>
      <c r="KVA807" s="1"/>
      <c r="KVB807" s="1"/>
      <c r="KVC807" s="1"/>
      <c r="KVD807" s="1"/>
      <c r="KVE807" s="1"/>
      <c r="KVF807" s="1"/>
      <c r="KVG807" s="1"/>
      <c r="KVH807" s="1"/>
      <c r="KVI807" s="1"/>
      <c r="KVJ807" s="1"/>
      <c r="KVK807" s="1"/>
      <c r="KVL807" s="1"/>
      <c r="KVM807" s="1"/>
      <c r="KVN807" s="1"/>
      <c r="KVO807" s="1"/>
      <c r="KVP807" s="1"/>
      <c r="KVQ807" s="1"/>
      <c r="KVR807" s="1"/>
      <c r="KVS807" s="1"/>
      <c r="KVT807" s="1"/>
      <c r="KVU807" s="1"/>
      <c r="KVV807" s="1"/>
      <c r="KVW807" s="1"/>
      <c r="KVX807" s="1"/>
      <c r="KVY807" s="1"/>
      <c r="KVZ807" s="1"/>
      <c r="KWA807" s="1"/>
      <c r="KWB807" s="1"/>
      <c r="KWC807" s="1"/>
      <c r="KWD807" s="1"/>
      <c r="KWE807" s="1"/>
      <c r="KWF807" s="1"/>
      <c r="KWG807" s="1"/>
      <c r="KWH807" s="1"/>
      <c r="KWI807" s="1"/>
      <c r="KWJ807" s="1"/>
      <c r="KWK807" s="1"/>
      <c r="KWL807" s="1"/>
      <c r="KWM807" s="1"/>
      <c r="KWN807" s="1"/>
      <c r="KWO807" s="1"/>
      <c r="KWP807" s="1"/>
      <c r="KWQ807" s="1"/>
      <c r="KWR807" s="1"/>
      <c r="KWS807" s="1"/>
      <c r="KWT807" s="1"/>
      <c r="KWU807" s="1"/>
      <c r="KWV807" s="1"/>
      <c r="KWW807" s="1"/>
      <c r="KWX807" s="1"/>
      <c r="KWY807" s="1"/>
      <c r="KWZ807" s="1"/>
      <c r="KXA807" s="1"/>
      <c r="KXB807" s="1"/>
      <c r="KXC807" s="1"/>
      <c r="KXD807" s="1"/>
      <c r="KXE807" s="1"/>
      <c r="KXF807" s="1"/>
      <c r="KXG807" s="1"/>
      <c r="KXH807" s="1"/>
      <c r="KXI807" s="1"/>
      <c r="KXJ807" s="1"/>
      <c r="KXK807" s="1"/>
      <c r="KXL807" s="1"/>
      <c r="KXM807" s="1"/>
      <c r="KXN807" s="1"/>
      <c r="KXO807" s="1"/>
      <c r="KXP807" s="1"/>
      <c r="KXQ807" s="1"/>
      <c r="KXR807" s="1"/>
      <c r="KXS807" s="1"/>
      <c r="KXT807" s="1"/>
      <c r="KXU807" s="1"/>
      <c r="KXV807" s="1"/>
      <c r="KXW807" s="1"/>
      <c r="KXX807" s="1"/>
      <c r="KXY807" s="1"/>
      <c r="KXZ807" s="1"/>
      <c r="KYA807" s="1"/>
      <c r="KYB807" s="1"/>
      <c r="KYC807" s="1"/>
      <c r="KYD807" s="1"/>
      <c r="KYE807" s="1"/>
      <c r="KYF807" s="1"/>
      <c r="KYG807" s="1"/>
      <c r="KYH807" s="1"/>
      <c r="KYI807" s="1"/>
      <c r="KYJ807" s="1"/>
      <c r="KYK807" s="1"/>
      <c r="KYL807" s="1"/>
      <c r="KYM807" s="1"/>
      <c r="KYN807" s="1"/>
      <c r="KYO807" s="1"/>
      <c r="KYP807" s="1"/>
      <c r="KYQ807" s="1"/>
      <c r="KYR807" s="1"/>
      <c r="KYS807" s="1"/>
      <c r="KYT807" s="1"/>
      <c r="KYU807" s="1"/>
      <c r="KYV807" s="1"/>
      <c r="KYW807" s="1"/>
      <c r="KYX807" s="1"/>
      <c r="KYY807" s="1"/>
      <c r="KYZ807" s="1"/>
      <c r="KZA807" s="1"/>
      <c r="KZB807" s="1"/>
      <c r="KZC807" s="1"/>
      <c r="KZD807" s="1"/>
      <c r="KZE807" s="1"/>
      <c r="KZF807" s="1"/>
      <c r="KZG807" s="1"/>
      <c r="KZH807" s="1"/>
      <c r="KZI807" s="1"/>
      <c r="KZJ807" s="1"/>
      <c r="KZK807" s="1"/>
      <c r="KZL807" s="1"/>
      <c r="KZM807" s="1"/>
      <c r="KZN807" s="1"/>
      <c r="KZO807" s="1"/>
      <c r="KZP807" s="1"/>
      <c r="KZQ807" s="1"/>
      <c r="KZR807" s="1"/>
      <c r="KZS807" s="1"/>
      <c r="KZT807" s="1"/>
      <c r="KZU807" s="1"/>
      <c r="KZV807" s="1"/>
      <c r="KZW807" s="1"/>
      <c r="KZX807" s="1"/>
      <c r="KZY807" s="1"/>
      <c r="KZZ807" s="1"/>
      <c r="LAA807" s="1"/>
      <c r="LAB807" s="1"/>
      <c r="LAC807" s="1"/>
      <c r="LAD807" s="1"/>
      <c r="LAE807" s="1"/>
      <c r="LAF807" s="1"/>
      <c r="LAG807" s="1"/>
      <c r="LAH807" s="1"/>
      <c r="LAI807" s="1"/>
      <c r="LAJ807" s="1"/>
      <c r="LAK807" s="1"/>
      <c r="LAL807" s="1"/>
      <c r="LAM807" s="1"/>
      <c r="LAN807" s="1"/>
      <c r="LAO807" s="1"/>
      <c r="LAP807" s="1"/>
      <c r="LAQ807" s="1"/>
      <c r="LAR807" s="1"/>
      <c r="LAS807" s="1"/>
      <c r="LAT807" s="1"/>
      <c r="LAU807" s="1"/>
      <c r="LAV807" s="1"/>
      <c r="LAW807" s="1"/>
      <c r="LAX807" s="1"/>
      <c r="LAY807" s="1"/>
      <c r="LAZ807" s="1"/>
      <c r="LBA807" s="1"/>
      <c r="LBB807" s="1"/>
      <c r="LBC807" s="1"/>
      <c r="LBD807" s="1"/>
      <c r="LBE807" s="1"/>
      <c r="LBF807" s="1"/>
      <c r="LBG807" s="1"/>
      <c r="LBH807" s="1"/>
      <c r="LBI807" s="1"/>
      <c r="LBJ807" s="1"/>
      <c r="LBK807" s="1"/>
      <c r="LBL807" s="1"/>
      <c r="LBM807" s="1"/>
      <c r="LBN807" s="1"/>
      <c r="LBO807" s="1"/>
      <c r="LBP807" s="1"/>
      <c r="LBQ807" s="1"/>
      <c r="LBR807" s="1"/>
      <c r="LBS807" s="1"/>
      <c r="LBT807" s="1"/>
      <c r="LBU807" s="1"/>
      <c r="LBV807" s="1"/>
      <c r="LBW807" s="1"/>
      <c r="LBX807" s="1"/>
      <c r="LBY807" s="1"/>
      <c r="LBZ807" s="1"/>
      <c r="LCA807" s="1"/>
      <c r="LCB807" s="1"/>
      <c r="LCC807" s="1"/>
      <c r="LCD807" s="1"/>
      <c r="LCE807" s="1"/>
      <c r="LCF807" s="1"/>
      <c r="LCG807" s="1"/>
      <c r="LCH807" s="1"/>
      <c r="LCI807" s="1"/>
      <c r="LCJ807" s="1"/>
      <c r="LCK807" s="1"/>
      <c r="LCL807" s="1"/>
      <c r="LCM807" s="1"/>
      <c r="LCN807" s="1"/>
      <c r="LCO807" s="1"/>
      <c r="LCP807" s="1"/>
      <c r="LCQ807" s="1"/>
      <c r="LCR807" s="1"/>
      <c r="LCS807" s="1"/>
      <c r="LCT807" s="1"/>
      <c r="LCU807" s="1"/>
      <c r="LCV807" s="1"/>
      <c r="LCW807" s="1"/>
      <c r="LCX807" s="1"/>
      <c r="LCY807" s="1"/>
      <c r="LCZ807" s="1"/>
      <c r="LDA807" s="1"/>
      <c r="LDB807" s="1"/>
      <c r="LDC807" s="1"/>
      <c r="LDD807" s="1"/>
      <c r="LDE807" s="1"/>
      <c r="LDF807" s="1"/>
      <c r="LDG807" s="1"/>
      <c r="LDH807" s="1"/>
      <c r="LDI807" s="1"/>
      <c r="LDJ807" s="1"/>
      <c r="LDK807" s="1"/>
      <c r="LDL807" s="1"/>
      <c r="LDM807" s="1"/>
      <c r="LDN807" s="1"/>
      <c r="LDO807" s="1"/>
      <c r="LDP807" s="1"/>
      <c r="LDQ807" s="1"/>
      <c r="LDR807" s="1"/>
      <c r="LDS807" s="1"/>
      <c r="LDT807" s="1"/>
      <c r="LDU807" s="1"/>
      <c r="LDV807" s="1"/>
      <c r="LDW807" s="1"/>
      <c r="LDX807" s="1"/>
      <c r="LDY807" s="1"/>
      <c r="LDZ807" s="1"/>
      <c r="LEA807" s="1"/>
      <c r="LEB807" s="1"/>
      <c r="LEC807" s="1"/>
      <c r="LED807" s="1"/>
      <c r="LEE807" s="1"/>
      <c r="LEF807" s="1"/>
      <c r="LEG807" s="1"/>
      <c r="LEH807" s="1"/>
      <c r="LEI807" s="1"/>
      <c r="LEJ807" s="1"/>
      <c r="LEK807" s="1"/>
      <c r="LEL807" s="1"/>
      <c r="LEM807" s="1"/>
      <c r="LEN807" s="1"/>
      <c r="LEO807" s="1"/>
      <c r="LEP807" s="1"/>
      <c r="LEQ807" s="1"/>
      <c r="LER807" s="1"/>
      <c r="LES807" s="1"/>
      <c r="LET807" s="1"/>
      <c r="LEU807" s="1"/>
      <c r="LEV807" s="1"/>
      <c r="LEW807" s="1"/>
      <c r="LEX807" s="1"/>
      <c r="LEY807" s="1"/>
      <c r="LEZ807" s="1"/>
      <c r="LFA807" s="1"/>
      <c r="LFB807" s="1"/>
      <c r="LFC807" s="1"/>
      <c r="LFD807" s="1"/>
      <c r="LFE807" s="1"/>
      <c r="LFF807" s="1"/>
      <c r="LFG807" s="1"/>
      <c r="LFH807" s="1"/>
      <c r="LFI807" s="1"/>
      <c r="LFJ807" s="1"/>
      <c r="LFK807" s="1"/>
      <c r="LFL807" s="1"/>
      <c r="LFM807" s="1"/>
      <c r="LFN807" s="1"/>
      <c r="LFO807" s="1"/>
      <c r="LFP807" s="1"/>
      <c r="LFQ807" s="1"/>
      <c r="LFR807" s="1"/>
      <c r="LFS807" s="1"/>
      <c r="LFT807" s="1"/>
      <c r="LFU807" s="1"/>
      <c r="LFV807" s="1"/>
      <c r="LFW807" s="1"/>
      <c r="LFX807" s="1"/>
      <c r="LFY807" s="1"/>
      <c r="LFZ807" s="1"/>
      <c r="LGA807" s="1"/>
      <c r="LGB807" s="1"/>
      <c r="LGC807" s="1"/>
      <c r="LGD807" s="1"/>
      <c r="LGE807" s="1"/>
      <c r="LGF807" s="1"/>
      <c r="LGG807" s="1"/>
      <c r="LGH807" s="1"/>
      <c r="LGI807" s="1"/>
      <c r="LGJ807" s="1"/>
      <c r="LGK807" s="1"/>
      <c r="LGL807" s="1"/>
      <c r="LGM807" s="1"/>
      <c r="LGN807" s="1"/>
      <c r="LGO807" s="1"/>
      <c r="LGP807" s="1"/>
      <c r="LGQ807" s="1"/>
      <c r="LGR807" s="1"/>
      <c r="LGS807" s="1"/>
      <c r="LGT807" s="1"/>
      <c r="LGU807" s="1"/>
      <c r="LGV807" s="1"/>
      <c r="LGW807" s="1"/>
      <c r="LGX807" s="1"/>
      <c r="LGY807" s="1"/>
      <c r="LGZ807" s="1"/>
      <c r="LHA807" s="1"/>
      <c r="LHB807" s="1"/>
      <c r="LHC807" s="1"/>
      <c r="LHD807" s="1"/>
      <c r="LHE807" s="1"/>
      <c r="LHF807" s="1"/>
      <c r="LHG807" s="1"/>
      <c r="LHH807" s="1"/>
      <c r="LHI807" s="1"/>
      <c r="LHJ807" s="1"/>
      <c r="LHK807" s="1"/>
      <c r="LHL807" s="1"/>
      <c r="LHM807" s="1"/>
      <c r="LHN807" s="1"/>
      <c r="LHO807" s="1"/>
      <c r="LHP807" s="1"/>
      <c r="LHQ807" s="1"/>
      <c r="LHR807" s="1"/>
      <c r="LHS807" s="1"/>
      <c r="LHT807" s="1"/>
      <c r="LHU807" s="1"/>
      <c r="LHV807" s="1"/>
      <c r="LHW807" s="1"/>
      <c r="LHX807" s="1"/>
      <c r="LHY807" s="1"/>
      <c r="LHZ807" s="1"/>
      <c r="LIA807" s="1"/>
      <c r="LIB807" s="1"/>
      <c r="LIC807" s="1"/>
      <c r="LID807" s="1"/>
      <c r="LIE807" s="1"/>
      <c r="LIF807" s="1"/>
      <c r="LIG807" s="1"/>
      <c r="LIH807" s="1"/>
      <c r="LII807" s="1"/>
      <c r="LIJ807" s="1"/>
      <c r="LIK807" s="1"/>
      <c r="LIL807" s="1"/>
      <c r="LIM807" s="1"/>
      <c r="LIN807" s="1"/>
      <c r="LIO807" s="1"/>
      <c r="LIP807" s="1"/>
      <c r="LIQ807" s="1"/>
      <c r="LIR807" s="1"/>
      <c r="LIS807" s="1"/>
      <c r="LIT807" s="1"/>
      <c r="LIU807" s="1"/>
      <c r="LIV807" s="1"/>
      <c r="LIW807" s="1"/>
      <c r="LIX807" s="1"/>
      <c r="LIY807" s="1"/>
      <c r="LIZ807" s="1"/>
      <c r="LJA807" s="1"/>
      <c r="LJB807" s="1"/>
      <c r="LJC807" s="1"/>
      <c r="LJD807" s="1"/>
      <c r="LJE807" s="1"/>
      <c r="LJF807" s="1"/>
      <c r="LJG807" s="1"/>
      <c r="LJH807" s="1"/>
      <c r="LJI807" s="1"/>
      <c r="LJJ807" s="1"/>
      <c r="LJK807" s="1"/>
      <c r="LJL807" s="1"/>
      <c r="LJM807" s="1"/>
      <c r="LJN807" s="1"/>
      <c r="LJO807" s="1"/>
      <c r="LJP807" s="1"/>
      <c r="LJQ807" s="1"/>
      <c r="LJR807" s="1"/>
      <c r="LJS807" s="1"/>
      <c r="LJT807" s="1"/>
      <c r="LJU807" s="1"/>
      <c r="LJV807" s="1"/>
      <c r="LJW807" s="1"/>
      <c r="LJX807" s="1"/>
      <c r="LJY807" s="1"/>
      <c r="LJZ807" s="1"/>
      <c r="LKA807" s="1"/>
      <c r="LKB807" s="1"/>
      <c r="LKC807" s="1"/>
      <c r="LKD807" s="1"/>
      <c r="LKE807" s="1"/>
      <c r="LKF807" s="1"/>
      <c r="LKG807" s="1"/>
      <c r="LKH807" s="1"/>
      <c r="LKI807" s="1"/>
      <c r="LKJ807" s="1"/>
      <c r="LKK807" s="1"/>
      <c r="LKL807" s="1"/>
      <c r="LKM807" s="1"/>
      <c r="LKN807" s="1"/>
      <c r="LKO807" s="1"/>
      <c r="LKP807" s="1"/>
      <c r="LKQ807" s="1"/>
      <c r="LKR807" s="1"/>
      <c r="LKS807" s="1"/>
      <c r="LKT807" s="1"/>
      <c r="LKU807" s="1"/>
      <c r="LKV807" s="1"/>
      <c r="LKW807" s="1"/>
      <c r="LKX807" s="1"/>
      <c r="LKY807" s="1"/>
      <c r="LKZ807" s="1"/>
      <c r="LLA807" s="1"/>
      <c r="LLB807" s="1"/>
      <c r="LLC807" s="1"/>
      <c r="LLD807" s="1"/>
      <c r="LLE807" s="1"/>
      <c r="LLF807" s="1"/>
      <c r="LLG807" s="1"/>
      <c r="LLH807" s="1"/>
      <c r="LLI807" s="1"/>
      <c r="LLJ807" s="1"/>
      <c r="LLK807" s="1"/>
      <c r="LLL807" s="1"/>
      <c r="LLM807" s="1"/>
      <c r="LLN807" s="1"/>
      <c r="LLO807" s="1"/>
      <c r="LLP807" s="1"/>
      <c r="LLQ807" s="1"/>
      <c r="LLR807" s="1"/>
      <c r="LLS807" s="1"/>
      <c r="LLT807" s="1"/>
      <c r="LLU807" s="1"/>
      <c r="LLV807" s="1"/>
      <c r="LLW807" s="1"/>
      <c r="LLX807" s="1"/>
      <c r="LLY807" s="1"/>
      <c r="LLZ807" s="1"/>
      <c r="LMA807" s="1"/>
      <c r="LMB807" s="1"/>
      <c r="LMC807" s="1"/>
      <c r="LMD807" s="1"/>
      <c r="LME807" s="1"/>
      <c r="LMF807" s="1"/>
      <c r="LMG807" s="1"/>
      <c r="LMH807" s="1"/>
      <c r="LMI807" s="1"/>
      <c r="LMJ807" s="1"/>
      <c r="LMK807" s="1"/>
      <c r="LML807" s="1"/>
      <c r="LMM807" s="1"/>
      <c r="LMN807" s="1"/>
      <c r="LMO807" s="1"/>
      <c r="LMP807" s="1"/>
      <c r="LMQ807" s="1"/>
      <c r="LMR807" s="1"/>
      <c r="LMS807" s="1"/>
      <c r="LMT807" s="1"/>
      <c r="LMU807" s="1"/>
      <c r="LMV807" s="1"/>
      <c r="LMW807" s="1"/>
      <c r="LMX807" s="1"/>
      <c r="LMY807" s="1"/>
      <c r="LMZ807" s="1"/>
      <c r="LNA807" s="1"/>
      <c r="LNB807" s="1"/>
      <c r="LNC807" s="1"/>
      <c r="LND807" s="1"/>
      <c r="LNE807" s="1"/>
      <c r="LNF807" s="1"/>
      <c r="LNG807" s="1"/>
      <c r="LNH807" s="1"/>
      <c r="LNI807" s="1"/>
      <c r="LNJ807" s="1"/>
      <c r="LNK807" s="1"/>
      <c r="LNL807" s="1"/>
      <c r="LNM807" s="1"/>
      <c r="LNN807" s="1"/>
      <c r="LNO807" s="1"/>
      <c r="LNP807" s="1"/>
      <c r="LNQ807" s="1"/>
      <c r="LNR807" s="1"/>
      <c r="LNS807" s="1"/>
      <c r="LNT807" s="1"/>
      <c r="LNU807" s="1"/>
      <c r="LNV807" s="1"/>
      <c r="LNW807" s="1"/>
      <c r="LNX807" s="1"/>
      <c r="LNY807" s="1"/>
      <c r="LNZ807" s="1"/>
      <c r="LOA807" s="1"/>
      <c r="LOB807" s="1"/>
      <c r="LOC807" s="1"/>
      <c r="LOD807" s="1"/>
      <c r="LOE807" s="1"/>
      <c r="LOF807" s="1"/>
      <c r="LOG807" s="1"/>
      <c r="LOH807" s="1"/>
      <c r="LOI807" s="1"/>
      <c r="LOJ807" s="1"/>
      <c r="LOK807" s="1"/>
      <c r="LOL807" s="1"/>
      <c r="LOM807" s="1"/>
      <c r="LON807" s="1"/>
      <c r="LOO807" s="1"/>
      <c r="LOP807" s="1"/>
      <c r="LOQ807" s="1"/>
      <c r="LOR807" s="1"/>
      <c r="LOS807" s="1"/>
      <c r="LOT807" s="1"/>
      <c r="LOU807" s="1"/>
      <c r="LOV807" s="1"/>
      <c r="LOW807" s="1"/>
      <c r="LOX807" s="1"/>
      <c r="LOY807" s="1"/>
      <c r="LOZ807" s="1"/>
      <c r="LPA807" s="1"/>
      <c r="LPB807" s="1"/>
      <c r="LPC807" s="1"/>
      <c r="LPD807" s="1"/>
      <c r="LPE807" s="1"/>
      <c r="LPF807" s="1"/>
      <c r="LPG807" s="1"/>
      <c r="LPH807" s="1"/>
      <c r="LPI807" s="1"/>
      <c r="LPJ807" s="1"/>
      <c r="LPK807" s="1"/>
      <c r="LPL807" s="1"/>
      <c r="LPM807" s="1"/>
      <c r="LPN807" s="1"/>
      <c r="LPO807" s="1"/>
      <c r="LPP807" s="1"/>
      <c r="LPQ807" s="1"/>
      <c r="LPR807" s="1"/>
      <c r="LPS807" s="1"/>
      <c r="LPT807" s="1"/>
      <c r="LPU807" s="1"/>
      <c r="LPV807" s="1"/>
      <c r="LPW807" s="1"/>
      <c r="LPX807" s="1"/>
      <c r="LPY807" s="1"/>
      <c r="LPZ807" s="1"/>
      <c r="LQA807" s="1"/>
      <c r="LQB807" s="1"/>
      <c r="LQC807" s="1"/>
      <c r="LQD807" s="1"/>
      <c r="LQE807" s="1"/>
      <c r="LQF807" s="1"/>
      <c r="LQG807" s="1"/>
      <c r="LQH807" s="1"/>
      <c r="LQI807" s="1"/>
      <c r="LQJ807" s="1"/>
      <c r="LQK807" s="1"/>
      <c r="LQL807" s="1"/>
      <c r="LQM807" s="1"/>
      <c r="LQN807" s="1"/>
      <c r="LQO807" s="1"/>
      <c r="LQP807" s="1"/>
      <c r="LQQ807" s="1"/>
      <c r="LQR807" s="1"/>
      <c r="LQS807" s="1"/>
      <c r="LQT807" s="1"/>
      <c r="LQU807" s="1"/>
      <c r="LQV807" s="1"/>
      <c r="LQW807" s="1"/>
      <c r="LQX807" s="1"/>
      <c r="LQY807" s="1"/>
      <c r="LQZ807" s="1"/>
      <c r="LRA807" s="1"/>
      <c r="LRB807" s="1"/>
      <c r="LRC807" s="1"/>
      <c r="LRD807" s="1"/>
      <c r="LRE807" s="1"/>
      <c r="LRF807" s="1"/>
      <c r="LRG807" s="1"/>
      <c r="LRH807" s="1"/>
      <c r="LRI807" s="1"/>
      <c r="LRJ807" s="1"/>
      <c r="LRK807" s="1"/>
      <c r="LRL807" s="1"/>
      <c r="LRM807" s="1"/>
      <c r="LRN807" s="1"/>
      <c r="LRO807" s="1"/>
      <c r="LRP807" s="1"/>
      <c r="LRQ807" s="1"/>
      <c r="LRR807" s="1"/>
      <c r="LRS807" s="1"/>
      <c r="LRT807" s="1"/>
      <c r="LRU807" s="1"/>
      <c r="LRV807" s="1"/>
      <c r="LRW807" s="1"/>
      <c r="LRX807" s="1"/>
      <c r="LRY807" s="1"/>
      <c r="LRZ807" s="1"/>
      <c r="LSA807" s="1"/>
      <c r="LSB807" s="1"/>
      <c r="LSC807" s="1"/>
      <c r="LSD807" s="1"/>
      <c r="LSE807" s="1"/>
      <c r="LSF807" s="1"/>
      <c r="LSG807" s="1"/>
      <c r="LSH807" s="1"/>
      <c r="LSI807" s="1"/>
      <c r="LSJ807" s="1"/>
      <c r="LSK807" s="1"/>
      <c r="LSL807" s="1"/>
      <c r="LSM807" s="1"/>
      <c r="LSN807" s="1"/>
      <c r="LSO807" s="1"/>
      <c r="LSP807" s="1"/>
      <c r="LSQ807" s="1"/>
      <c r="LSR807" s="1"/>
      <c r="LSS807" s="1"/>
      <c r="LST807" s="1"/>
      <c r="LSU807" s="1"/>
      <c r="LSV807" s="1"/>
      <c r="LSW807" s="1"/>
      <c r="LSX807" s="1"/>
      <c r="LSY807" s="1"/>
      <c r="LSZ807" s="1"/>
      <c r="LTA807" s="1"/>
      <c r="LTB807" s="1"/>
      <c r="LTC807" s="1"/>
      <c r="LTD807" s="1"/>
      <c r="LTE807" s="1"/>
      <c r="LTF807" s="1"/>
      <c r="LTG807" s="1"/>
      <c r="LTH807" s="1"/>
      <c r="LTI807" s="1"/>
      <c r="LTJ807" s="1"/>
      <c r="LTK807" s="1"/>
      <c r="LTL807" s="1"/>
      <c r="LTM807" s="1"/>
      <c r="LTN807" s="1"/>
      <c r="LTO807" s="1"/>
      <c r="LTP807" s="1"/>
      <c r="LTQ807" s="1"/>
      <c r="LTR807" s="1"/>
      <c r="LTS807" s="1"/>
      <c r="LTT807" s="1"/>
      <c r="LTU807" s="1"/>
      <c r="LTV807" s="1"/>
      <c r="LTW807" s="1"/>
      <c r="LTX807" s="1"/>
      <c r="LTY807" s="1"/>
      <c r="LTZ807" s="1"/>
      <c r="LUA807" s="1"/>
      <c r="LUB807" s="1"/>
      <c r="LUC807" s="1"/>
      <c r="LUD807" s="1"/>
      <c r="LUE807" s="1"/>
      <c r="LUF807" s="1"/>
      <c r="LUG807" s="1"/>
      <c r="LUH807" s="1"/>
      <c r="LUI807" s="1"/>
      <c r="LUJ807" s="1"/>
      <c r="LUK807" s="1"/>
      <c r="LUL807" s="1"/>
      <c r="LUM807" s="1"/>
      <c r="LUN807" s="1"/>
      <c r="LUO807" s="1"/>
      <c r="LUP807" s="1"/>
      <c r="LUQ807" s="1"/>
      <c r="LUR807" s="1"/>
      <c r="LUS807" s="1"/>
      <c r="LUT807" s="1"/>
      <c r="LUU807" s="1"/>
      <c r="LUV807" s="1"/>
      <c r="LUW807" s="1"/>
      <c r="LUX807" s="1"/>
      <c r="LUY807" s="1"/>
      <c r="LUZ807" s="1"/>
      <c r="LVA807" s="1"/>
      <c r="LVB807" s="1"/>
      <c r="LVC807" s="1"/>
      <c r="LVD807" s="1"/>
      <c r="LVE807" s="1"/>
      <c r="LVF807" s="1"/>
      <c r="LVG807" s="1"/>
      <c r="LVH807" s="1"/>
      <c r="LVI807" s="1"/>
      <c r="LVJ807" s="1"/>
      <c r="LVK807" s="1"/>
      <c r="LVL807" s="1"/>
      <c r="LVM807" s="1"/>
      <c r="LVN807" s="1"/>
      <c r="LVO807" s="1"/>
      <c r="LVP807" s="1"/>
      <c r="LVQ807" s="1"/>
      <c r="LVR807" s="1"/>
      <c r="LVS807" s="1"/>
      <c r="LVT807" s="1"/>
      <c r="LVU807" s="1"/>
      <c r="LVV807" s="1"/>
      <c r="LVW807" s="1"/>
      <c r="LVX807" s="1"/>
      <c r="LVY807" s="1"/>
      <c r="LVZ807" s="1"/>
      <c r="LWA807" s="1"/>
      <c r="LWB807" s="1"/>
      <c r="LWC807" s="1"/>
      <c r="LWD807" s="1"/>
      <c r="LWE807" s="1"/>
      <c r="LWF807" s="1"/>
      <c r="LWG807" s="1"/>
      <c r="LWH807" s="1"/>
      <c r="LWI807" s="1"/>
      <c r="LWJ807" s="1"/>
      <c r="LWK807" s="1"/>
      <c r="LWL807" s="1"/>
      <c r="LWM807" s="1"/>
      <c r="LWN807" s="1"/>
      <c r="LWO807" s="1"/>
      <c r="LWP807" s="1"/>
      <c r="LWQ807" s="1"/>
      <c r="LWR807" s="1"/>
      <c r="LWS807" s="1"/>
      <c r="LWT807" s="1"/>
      <c r="LWU807" s="1"/>
      <c r="LWV807" s="1"/>
      <c r="LWW807" s="1"/>
      <c r="LWX807" s="1"/>
      <c r="LWY807" s="1"/>
      <c r="LWZ807" s="1"/>
      <c r="LXA807" s="1"/>
      <c r="LXB807" s="1"/>
      <c r="LXC807" s="1"/>
      <c r="LXD807" s="1"/>
      <c r="LXE807" s="1"/>
      <c r="LXF807" s="1"/>
      <c r="LXG807" s="1"/>
      <c r="LXH807" s="1"/>
      <c r="LXI807" s="1"/>
      <c r="LXJ807" s="1"/>
      <c r="LXK807" s="1"/>
      <c r="LXL807" s="1"/>
      <c r="LXM807" s="1"/>
      <c r="LXN807" s="1"/>
      <c r="LXO807" s="1"/>
      <c r="LXP807" s="1"/>
      <c r="LXQ807" s="1"/>
      <c r="LXR807" s="1"/>
      <c r="LXS807" s="1"/>
      <c r="LXT807" s="1"/>
      <c r="LXU807" s="1"/>
      <c r="LXV807" s="1"/>
      <c r="LXW807" s="1"/>
      <c r="LXX807" s="1"/>
      <c r="LXY807" s="1"/>
      <c r="LXZ807" s="1"/>
      <c r="LYA807" s="1"/>
      <c r="LYB807" s="1"/>
      <c r="LYC807" s="1"/>
      <c r="LYD807" s="1"/>
      <c r="LYE807" s="1"/>
      <c r="LYF807" s="1"/>
      <c r="LYG807" s="1"/>
      <c r="LYH807" s="1"/>
      <c r="LYI807" s="1"/>
      <c r="LYJ807" s="1"/>
      <c r="LYK807" s="1"/>
      <c r="LYL807" s="1"/>
      <c r="LYM807" s="1"/>
      <c r="LYN807" s="1"/>
      <c r="LYO807" s="1"/>
      <c r="LYP807" s="1"/>
      <c r="LYQ807" s="1"/>
      <c r="LYR807" s="1"/>
      <c r="LYS807" s="1"/>
      <c r="LYT807" s="1"/>
      <c r="LYU807" s="1"/>
      <c r="LYV807" s="1"/>
      <c r="LYW807" s="1"/>
      <c r="LYX807" s="1"/>
      <c r="LYY807" s="1"/>
      <c r="LYZ807" s="1"/>
      <c r="LZA807" s="1"/>
      <c r="LZB807" s="1"/>
      <c r="LZC807" s="1"/>
      <c r="LZD807" s="1"/>
      <c r="LZE807" s="1"/>
      <c r="LZF807" s="1"/>
      <c r="LZG807" s="1"/>
      <c r="LZH807" s="1"/>
      <c r="LZI807" s="1"/>
      <c r="LZJ807" s="1"/>
      <c r="LZK807" s="1"/>
      <c r="LZL807" s="1"/>
      <c r="LZM807" s="1"/>
      <c r="LZN807" s="1"/>
      <c r="LZO807" s="1"/>
      <c r="LZP807" s="1"/>
      <c r="LZQ807" s="1"/>
      <c r="LZR807" s="1"/>
      <c r="LZS807" s="1"/>
      <c r="LZT807" s="1"/>
      <c r="LZU807" s="1"/>
      <c r="LZV807" s="1"/>
      <c r="LZW807" s="1"/>
      <c r="LZX807" s="1"/>
      <c r="LZY807" s="1"/>
      <c r="LZZ807" s="1"/>
      <c r="MAA807" s="1"/>
      <c r="MAB807" s="1"/>
      <c r="MAC807" s="1"/>
      <c r="MAD807" s="1"/>
      <c r="MAE807" s="1"/>
      <c r="MAF807" s="1"/>
      <c r="MAG807" s="1"/>
      <c r="MAH807" s="1"/>
      <c r="MAI807" s="1"/>
      <c r="MAJ807" s="1"/>
      <c r="MAK807" s="1"/>
      <c r="MAL807" s="1"/>
      <c r="MAM807" s="1"/>
      <c r="MAN807" s="1"/>
      <c r="MAO807" s="1"/>
      <c r="MAP807" s="1"/>
      <c r="MAQ807" s="1"/>
      <c r="MAR807" s="1"/>
      <c r="MAS807" s="1"/>
      <c r="MAT807" s="1"/>
      <c r="MAU807" s="1"/>
      <c r="MAV807" s="1"/>
      <c r="MAW807" s="1"/>
      <c r="MAX807" s="1"/>
      <c r="MAY807" s="1"/>
      <c r="MAZ807" s="1"/>
      <c r="MBA807" s="1"/>
      <c r="MBB807" s="1"/>
      <c r="MBC807" s="1"/>
      <c r="MBD807" s="1"/>
      <c r="MBE807" s="1"/>
      <c r="MBF807" s="1"/>
      <c r="MBG807" s="1"/>
      <c r="MBH807" s="1"/>
      <c r="MBI807" s="1"/>
      <c r="MBJ807" s="1"/>
      <c r="MBK807" s="1"/>
      <c r="MBL807" s="1"/>
      <c r="MBM807" s="1"/>
      <c r="MBN807" s="1"/>
      <c r="MBO807" s="1"/>
      <c r="MBP807" s="1"/>
      <c r="MBQ807" s="1"/>
      <c r="MBR807" s="1"/>
      <c r="MBS807" s="1"/>
      <c r="MBT807" s="1"/>
      <c r="MBU807" s="1"/>
      <c r="MBV807" s="1"/>
      <c r="MBW807" s="1"/>
      <c r="MBX807" s="1"/>
      <c r="MBY807" s="1"/>
      <c r="MBZ807" s="1"/>
      <c r="MCA807" s="1"/>
      <c r="MCB807" s="1"/>
      <c r="MCC807" s="1"/>
      <c r="MCD807" s="1"/>
      <c r="MCE807" s="1"/>
      <c r="MCF807" s="1"/>
      <c r="MCG807" s="1"/>
      <c r="MCH807" s="1"/>
      <c r="MCI807" s="1"/>
      <c r="MCJ807" s="1"/>
      <c r="MCK807" s="1"/>
      <c r="MCL807" s="1"/>
      <c r="MCM807" s="1"/>
      <c r="MCN807" s="1"/>
      <c r="MCO807" s="1"/>
      <c r="MCP807" s="1"/>
      <c r="MCQ807" s="1"/>
      <c r="MCR807" s="1"/>
      <c r="MCS807" s="1"/>
      <c r="MCT807" s="1"/>
      <c r="MCU807" s="1"/>
      <c r="MCV807" s="1"/>
      <c r="MCW807" s="1"/>
      <c r="MCX807" s="1"/>
      <c r="MCY807" s="1"/>
      <c r="MCZ807" s="1"/>
      <c r="MDA807" s="1"/>
      <c r="MDB807" s="1"/>
      <c r="MDC807" s="1"/>
      <c r="MDD807" s="1"/>
      <c r="MDE807" s="1"/>
      <c r="MDF807" s="1"/>
      <c r="MDG807" s="1"/>
      <c r="MDH807" s="1"/>
      <c r="MDI807" s="1"/>
      <c r="MDJ807" s="1"/>
      <c r="MDK807" s="1"/>
      <c r="MDL807" s="1"/>
      <c r="MDM807" s="1"/>
      <c r="MDN807" s="1"/>
      <c r="MDO807" s="1"/>
      <c r="MDP807" s="1"/>
      <c r="MDQ807" s="1"/>
      <c r="MDR807" s="1"/>
      <c r="MDS807" s="1"/>
      <c r="MDT807" s="1"/>
      <c r="MDU807" s="1"/>
      <c r="MDV807" s="1"/>
      <c r="MDW807" s="1"/>
      <c r="MDX807" s="1"/>
      <c r="MDY807" s="1"/>
      <c r="MDZ807" s="1"/>
      <c r="MEA807" s="1"/>
      <c r="MEB807" s="1"/>
      <c r="MEC807" s="1"/>
      <c r="MED807" s="1"/>
      <c r="MEE807" s="1"/>
      <c r="MEF807" s="1"/>
      <c r="MEG807" s="1"/>
      <c r="MEH807" s="1"/>
      <c r="MEI807" s="1"/>
      <c r="MEJ807" s="1"/>
      <c r="MEK807" s="1"/>
      <c r="MEL807" s="1"/>
      <c r="MEM807" s="1"/>
      <c r="MEN807" s="1"/>
      <c r="MEO807" s="1"/>
      <c r="MEP807" s="1"/>
      <c r="MEQ807" s="1"/>
      <c r="MER807" s="1"/>
      <c r="MES807" s="1"/>
      <c r="MET807" s="1"/>
      <c r="MEU807" s="1"/>
      <c r="MEV807" s="1"/>
      <c r="MEW807" s="1"/>
      <c r="MEX807" s="1"/>
      <c r="MEY807" s="1"/>
      <c r="MEZ807" s="1"/>
      <c r="MFA807" s="1"/>
      <c r="MFB807" s="1"/>
      <c r="MFC807" s="1"/>
      <c r="MFD807" s="1"/>
      <c r="MFE807" s="1"/>
      <c r="MFF807" s="1"/>
      <c r="MFG807" s="1"/>
      <c r="MFH807" s="1"/>
      <c r="MFI807" s="1"/>
      <c r="MFJ807" s="1"/>
      <c r="MFK807" s="1"/>
      <c r="MFL807" s="1"/>
      <c r="MFM807" s="1"/>
      <c r="MFN807" s="1"/>
      <c r="MFO807" s="1"/>
      <c r="MFP807" s="1"/>
      <c r="MFQ807" s="1"/>
      <c r="MFR807" s="1"/>
      <c r="MFS807" s="1"/>
      <c r="MFT807" s="1"/>
      <c r="MFU807" s="1"/>
      <c r="MFV807" s="1"/>
      <c r="MFW807" s="1"/>
      <c r="MFX807" s="1"/>
      <c r="MFY807" s="1"/>
      <c r="MFZ807" s="1"/>
      <c r="MGA807" s="1"/>
      <c r="MGB807" s="1"/>
      <c r="MGC807" s="1"/>
      <c r="MGD807" s="1"/>
      <c r="MGE807" s="1"/>
      <c r="MGF807" s="1"/>
      <c r="MGG807" s="1"/>
      <c r="MGH807" s="1"/>
      <c r="MGI807" s="1"/>
      <c r="MGJ807" s="1"/>
      <c r="MGK807" s="1"/>
      <c r="MGL807" s="1"/>
      <c r="MGM807" s="1"/>
      <c r="MGN807" s="1"/>
      <c r="MGO807" s="1"/>
      <c r="MGP807" s="1"/>
      <c r="MGQ807" s="1"/>
      <c r="MGR807" s="1"/>
      <c r="MGS807" s="1"/>
      <c r="MGT807" s="1"/>
      <c r="MGU807" s="1"/>
      <c r="MGV807" s="1"/>
      <c r="MGW807" s="1"/>
      <c r="MGX807" s="1"/>
      <c r="MGY807" s="1"/>
      <c r="MGZ807" s="1"/>
      <c r="MHA807" s="1"/>
      <c r="MHB807" s="1"/>
      <c r="MHC807" s="1"/>
      <c r="MHD807" s="1"/>
      <c r="MHE807" s="1"/>
      <c r="MHF807" s="1"/>
      <c r="MHG807" s="1"/>
      <c r="MHH807" s="1"/>
      <c r="MHI807" s="1"/>
      <c r="MHJ807" s="1"/>
      <c r="MHK807" s="1"/>
      <c r="MHL807" s="1"/>
      <c r="MHM807" s="1"/>
      <c r="MHN807" s="1"/>
      <c r="MHO807" s="1"/>
      <c r="MHP807" s="1"/>
      <c r="MHQ807" s="1"/>
      <c r="MHR807" s="1"/>
      <c r="MHS807" s="1"/>
      <c r="MHT807" s="1"/>
      <c r="MHU807" s="1"/>
      <c r="MHV807" s="1"/>
      <c r="MHW807" s="1"/>
      <c r="MHX807" s="1"/>
      <c r="MHY807" s="1"/>
      <c r="MHZ807" s="1"/>
      <c r="MIA807" s="1"/>
      <c r="MIB807" s="1"/>
      <c r="MIC807" s="1"/>
      <c r="MID807" s="1"/>
      <c r="MIE807" s="1"/>
      <c r="MIF807" s="1"/>
      <c r="MIG807" s="1"/>
      <c r="MIH807" s="1"/>
      <c r="MII807" s="1"/>
      <c r="MIJ807" s="1"/>
      <c r="MIK807" s="1"/>
      <c r="MIL807" s="1"/>
      <c r="MIM807" s="1"/>
      <c r="MIN807" s="1"/>
      <c r="MIO807" s="1"/>
      <c r="MIP807" s="1"/>
      <c r="MIQ807" s="1"/>
      <c r="MIR807" s="1"/>
      <c r="MIS807" s="1"/>
      <c r="MIT807" s="1"/>
      <c r="MIU807" s="1"/>
      <c r="MIV807" s="1"/>
      <c r="MIW807" s="1"/>
      <c r="MIX807" s="1"/>
      <c r="MIY807" s="1"/>
      <c r="MIZ807" s="1"/>
      <c r="MJA807" s="1"/>
      <c r="MJB807" s="1"/>
      <c r="MJC807" s="1"/>
      <c r="MJD807" s="1"/>
      <c r="MJE807" s="1"/>
      <c r="MJF807" s="1"/>
      <c r="MJG807" s="1"/>
      <c r="MJH807" s="1"/>
      <c r="MJI807" s="1"/>
      <c r="MJJ807" s="1"/>
      <c r="MJK807" s="1"/>
      <c r="MJL807" s="1"/>
      <c r="MJM807" s="1"/>
      <c r="MJN807" s="1"/>
      <c r="MJO807" s="1"/>
      <c r="MJP807" s="1"/>
      <c r="MJQ807" s="1"/>
      <c r="MJR807" s="1"/>
      <c r="MJS807" s="1"/>
      <c r="MJT807" s="1"/>
      <c r="MJU807" s="1"/>
      <c r="MJV807" s="1"/>
      <c r="MJW807" s="1"/>
      <c r="MJX807" s="1"/>
      <c r="MJY807" s="1"/>
      <c r="MJZ807" s="1"/>
      <c r="MKA807" s="1"/>
      <c r="MKB807" s="1"/>
      <c r="MKC807" s="1"/>
      <c r="MKD807" s="1"/>
      <c r="MKE807" s="1"/>
      <c r="MKF807" s="1"/>
      <c r="MKG807" s="1"/>
      <c r="MKH807" s="1"/>
      <c r="MKI807" s="1"/>
      <c r="MKJ807" s="1"/>
      <c r="MKK807" s="1"/>
      <c r="MKL807" s="1"/>
      <c r="MKM807" s="1"/>
      <c r="MKN807" s="1"/>
      <c r="MKO807" s="1"/>
      <c r="MKP807" s="1"/>
      <c r="MKQ807" s="1"/>
      <c r="MKR807" s="1"/>
      <c r="MKS807" s="1"/>
      <c r="MKT807" s="1"/>
      <c r="MKU807" s="1"/>
      <c r="MKV807" s="1"/>
      <c r="MKW807" s="1"/>
      <c r="MKX807" s="1"/>
      <c r="MKY807" s="1"/>
      <c r="MKZ807" s="1"/>
      <c r="MLA807" s="1"/>
      <c r="MLB807" s="1"/>
      <c r="MLC807" s="1"/>
      <c r="MLD807" s="1"/>
      <c r="MLE807" s="1"/>
      <c r="MLF807" s="1"/>
      <c r="MLG807" s="1"/>
      <c r="MLH807" s="1"/>
      <c r="MLI807" s="1"/>
      <c r="MLJ807" s="1"/>
      <c r="MLK807" s="1"/>
      <c r="MLL807" s="1"/>
      <c r="MLM807" s="1"/>
      <c r="MLN807" s="1"/>
      <c r="MLO807" s="1"/>
      <c r="MLP807" s="1"/>
      <c r="MLQ807" s="1"/>
      <c r="MLR807" s="1"/>
      <c r="MLS807" s="1"/>
      <c r="MLT807" s="1"/>
      <c r="MLU807" s="1"/>
      <c r="MLV807" s="1"/>
      <c r="MLW807" s="1"/>
      <c r="MLX807" s="1"/>
      <c r="MLY807" s="1"/>
      <c r="MLZ807" s="1"/>
      <c r="MMA807" s="1"/>
      <c r="MMB807" s="1"/>
      <c r="MMC807" s="1"/>
      <c r="MMD807" s="1"/>
      <c r="MME807" s="1"/>
      <c r="MMF807" s="1"/>
      <c r="MMG807" s="1"/>
      <c r="MMH807" s="1"/>
      <c r="MMI807" s="1"/>
      <c r="MMJ807" s="1"/>
      <c r="MMK807" s="1"/>
      <c r="MML807" s="1"/>
      <c r="MMM807" s="1"/>
      <c r="MMN807" s="1"/>
      <c r="MMO807" s="1"/>
      <c r="MMP807" s="1"/>
      <c r="MMQ807" s="1"/>
      <c r="MMR807" s="1"/>
      <c r="MMS807" s="1"/>
      <c r="MMT807" s="1"/>
      <c r="MMU807" s="1"/>
      <c r="MMV807" s="1"/>
      <c r="MMW807" s="1"/>
      <c r="MMX807" s="1"/>
      <c r="MMY807" s="1"/>
      <c r="MMZ807" s="1"/>
      <c r="MNA807" s="1"/>
      <c r="MNB807" s="1"/>
      <c r="MNC807" s="1"/>
      <c r="MND807" s="1"/>
      <c r="MNE807" s="1"/>
      <c r="MNF807" s="1"/>
      <c r="MNG807" s="1"/>
      <c r="MNH807" s="1"/>
      <c r="MNI807" s="1"/>
      <c r="MNJ807" s="1"/>
      <c r="MNK807" s="1"/>
      <c r="MNL807" s="1"/>
      <c r="MNM807" s="1"/>
      <c r="MNN807" s="1"/>
      <c r="MNO807" s="1"/>
      <c r="MNP807" s="1"/>
      <c r="MNQ807" s="1"/>
      <c r="MNR807" s="1"/>
      <c r="MNS807" s="1"/>
      <c r="MNT807" s="1"/>
      <c r="MNU807" s="1"/>
      <c r="MNV807" s="1"/>
      <c r="MNW807" s="1"/>
      <c r="MNX807" s="1"/>
      <c r="MNY807" s="1"/>
      <c r="MNZ807" s="1"/>
      <c r="MOA807" s="1"/>
      <c r="MOB807" s="1"/>
      <c r="MOC807" s="1"/>
      <c r="MOD807" s="1"/>
      <c r="MOE807" s="1"/>
      <c r="MOF807" s="1"/>
      <c r="MOG807" s="1"/>
      <c r="MOH807" s="1"/>
      <c r="MOI807" s="1"/>
      <c r="MOJ807" s="1"/>
      <c r="MOK807" s="1"/>
      <c r="MOL807" s="1"/>
      <c r="MOM807" s="1"/>
      <c r="MON807" s="1"/>
      <c r="MOO807" s="1"/>
      <c r="MOP807" s="1"/>
      <c r="MOQ807" s="1"/>
      <c r="MOR807" s="1"/>
      <c r="MOS807" s="1"/>
      <c r="MOT807" s="1"/>
      <c r="MOU807" s="1"/>
      <c r="MOV807" s="1"/>
      <c r="MOW807" s="1"/>
      <c r="MOX807" s="1"/>
      <c r="MOY807" s="1"/>
      <c r="MOZ807" s="1"/>
      <c r="MPA807" s="1"/>
      <c r="MPB807" s="1"/>
      <c r="MPC807" s="1"/>
      <c r="MPD807" s="1"/>
      <c r="MPE807" s="1"/>
      <c r="MPF807" s="1"/>
      <c r="MPG807" s="1"/>
      <c r="MPH807" s="1"/>
      <c r="MPI807" s="1"/>
      <c r="MPJ807" s="1"/>
      <c r="MPK807" s="1"/>
      <c r="MPL807" s="1"/>
      <c r="MPM807" s="1"/>
      <c r="MPN807" s="1"/>
      <c r="MPO807" s="1"/>
      <c r="MPP807" s="1"/>
      <c r="MPQ807" s="1"/>
      <c r="MPR807" s="1"/>
      <c r="MPS807" s="1"/>
      <c r="MPT807" s="1"/>
      <c r="MPU807" s="1"/>
      <c r="MPV807" s="1"/>
      <c r="MPW807" s="1"/>
      <c r="MPX807" s="1"/>
      <c r="MPY807" s="1"/>
      <c r="MPZ807" s="1"/>
      <c r="MQA807" s="1"/>
      <c r="MQB807" s="1"/>
      <c r="MQC807" s="1"/>
      <c r="MQD807" s="1"/>
      <c r="MQE807" s="1"/>
      <c r="MQF807" s="1"/>
      <c r="MQG807" s="1"/>
      <c r="MQH807" s="1"/>
      <c r="MQI807" s="1"/>
      <c r="MQJ807" s="1"/>
      <c r="MQK807" s="1"/>
      <c r="MQL807" s="1"/>
      <c r="MQM807" s="1"/>
      <c r="MQN807" s="1"/>
      <c r="MQO807" s="1"/>
      <c r="MQP807" s="1"/>
      <c r="MQQ807" s="1"/>
      <c r="MQR807" s="1"/>
      <c r="MQS807" s="1"/>
      <c r="MQT807" s="1"/>
      <c r="MQU807" s="1"/>
      <c r="MQV807" s="1"/>
      <c r="MQW807" s="1"/>
      <c r="MQX807" s="1"/>
      <c r="MQY807" s="1"/>
      <c r="MQZ807" s="1"/>
      <c r="MRA807" s="1"/>
      <c r="MRB807" s="1"/>
      <c r="MRC807" s="1"/>
      <c r="MRD807" s="1"/>
      <c r="MRE807" s="1"/>
      <c r="MRF807" s="1"/>
      <c r="MRG807" s="1"/>
      <c r="MRH807" s="1"/>
      <c r="MRI807" s="1"/>
      <c r="MRJ807" s="1"/>
      <c r="MRK807" s="1"/>
      <c r="MRL807" s="1"/>
      <c r="MRM807" s="1"/>
      <c r="MRN807" s="1"/>
      <c r="MRO807" s="1"/>
      <c r="MRP807" s="1"/>
      <c r="MRQ807" s="1"/>
      <c r="MRR807" s="1"/>
      <c r="MRS807" s="1"/>
      <c r="MRT807" s="1"/>
      <c r="MRU807" s="1"/>
      <c r="MRV807" s="1"/>
      <c r="MRW807" s="1"/>
      <c r="MRX807" s="1"/>
      <c r="MRY807" s="1"/>
      <c r="MRZ807" s="1"/>
      <c r="MSA807" s="1"/>
      <c r="MSB807" s="1"/>
      <c r="MSC807" s="1"/>
      <c r="MSD807" s="1"/>
      <c r="MSE807" s="1"/>
      <c r="MSF807" s="1"/>
      <c r="MSG807" s="1"/>
      <c r="MSH807" s="1"/>
      <c r="MSI807" s="1"/>
      <c r="MSJ807" s="1"/>
      <c r="MSK807" s="1"/>
      <c r="MSL807" s="1"/>
      <c r="MSM807" s="1"/>
      <c r="MSN807" s="1"/>
      <c r="MSO807" s="1"/>
      <c r="MSP807" s="1"/>
      <c r="MSQ807" s="1"/>
      <c r="MSR807" s="1"/>
      <c r="MSS807" s="1"/>
      <c r="MST807" s="1"/>
      <c r="MSU807" s="1"/>
      <c r="MSV807" s="1"/>
      <c r="MSW807" s="1"/>
      <c r="MSX807" s="1"/>
      <c r="MSY807" s="1"/>
      <c r="MSZ807" s="1"/>
      <c r="MTA807" s="1"/>
      <c r="MTB807" s="1"/>
      <c r="MTC807" s="1"/>
      <c r="MTD807" s="1"/>
      <c r="MTE807" s="1"/>
      <c r="MTF807" s="1"/>
      <c r="MTG807" s="1"/>
      <c r="MTH807" s="1"/>
      <c r="MTI807" s="1"/>
      <c r="MTJ807" s="1"/>
      <c r="MTK807" s="1"/>
      <c r="MTL807" s="1"/>
      <c r="MTM807" s="1"/>
      <c r="MTN807" s="1"/>
      <c r="MTO807" s="1"/>
      <c r="MTP807" s="1"/>
      <c r="MTQ807" s="1"/>
      <c r="MTR807" s="1"/>
      <c r="MTS807" s="1"/>
      <c r="MTT807" s="1"/>
      <c r="MTU807" s="1"/>
      <c r="MTV807" s="1"/>
      <c r="MTW807" s="1"/>
      <c r="MTX807" s="1"/>
      <c r="MTY807" s="1"/>
      <c r="MTZ807" s="1"/>
      <c r="MUA807" s="1"/>
      <c r="MUB807" s="1"/>
      <c r="MUC807" s="1"/>
      <c r="MUD807" s="1"/>
      <c r="MUE807" s="1"/>
      <c r="MUF807" s="1"/>
      <c r="MUG807" s="1"/>
      <c r="MUH807" s="1"/>
      <c r="MUI807" s="1"/>
      <c r="MUJ807" s="1"/>
      <c r="MUK807" s="1"/>
      <c r="MUL807" s="1"/>
      <c r="MUM807" s="1"/>
      <c r="MUN807" s="1"/>
      <c r="MUO807" s="1"/>
      <c r="MUP807" s="1"/>
      <c r="MUQ807" s="1"/>
      <c r="MUR807" s="1"/>
      <c r="MUS807" s="1"/>
      <c r="MUT807" s="1"/>
      <c r="MUU807" s="1"/>
      <c r="MUV807" s="1"/>
      <c r="MUW807" s="1"/>
      <c r="MUX807" s="1"/>
      <c r="MUY807" s="1"/>
      <c r="MUZ807" s="1"/>
      <c r="MVA807" s="1"/>
      <c r="MVB807" s="1"/>
      <c r="MVC807" s="1"/>
      <c r="MVD807" s="1"/>
      <c r="MVE807" s="1"/>
      <c r="MVF807" s="1"/>
      <c r="MVG807" s="1"/>
      <c r="MVH807" s="1"/>
      <c r="MVI807" s="1"/>
      <c r="MVJ807" s="1"/>
      <c r="MVK807" s="1"/>
      <c r="MVL807" s="1"/>
      <c r="MVM807" s="1"/>
      <c r="MVN807" s="1"/>
      <c r="MVO807" s="1"/>
      <c r="MVP807" s="1"/>
      <c r="MVQ807" s="1"/>
      <c r="MVR807" s="1"/>
      <c r="MVS807" s="1"/>
      <c r="MVT807" s="1"/>
      <c r="MVU807" s="1"/>
      <c r="MVV807" s="1"/>
      <c r="MVW807" s="1"/>
      <c r="MVX807" s="1"/>
      <c r="MVY807" s="1"/>
      <c r="MVZ807" s="1"/>
      <c r="MWA807" s="1"/>
      <c r="MWB807" s="1"/>
      <c r="MWC807" s="1"/>
      <c r="MWD807" s="1"/>
      <c r="MWE807" s="1"/>
      <c r="MWF807" s="1"/>
      <c r="MWG807" s="1"/>
      <c r="MWH807" s="1"/>
      <c r="MWI807" s="1"/>
      <c r="MWJ807" s="1"/>
      <c r="MWK807" s="1"/>
      <c r="MWL807" s="1"/>
      <c r="MWM807" s="1"/>
      <c r="MWN807" s="1"/>
      <c r="MWO807" s="1"/>
      <c r="MWP807" s="1"/>
      <c r="MWQ807" s="1"/>
      <c r="MWR807" s="1"/>
      <c r="MWS807" s="1"/>
      <c r="MWT807" s="1"/>
      <c r="MWU807" s="1"/>
      <c r="MWV807" s="1"/>
      <c r="MWW807" s="1"/>
      <c r="MWX807" s="1"/>
      <c r="MWY807" s="1"/>
      <c r="MWZ807" s="1"/>
      <c r="MXA807" s="1"/>
      <c r="MXB807" s="1"/>
      <c r="MXC807" s="1"/>
      <c r="MXD807" s="1"/>
      <c r="MXE807" s="1"/>
      <c r="MXF807" s="1"/>
      <c r="MXG807" s="1"/>
      <c r="MXH807" s="1"/>
      <c r="MXI807" s="1"/>
      <c r="MXJ807" s="1"/>
      <c r="MXK807" s="1"/>
      <c r="MXL807" s="1"/>
      <c r="MXM807" s="1"/>
      <c r="MXN807" s="1"/>
      <c r="MXO807" s="1"/>
      <c r="MXP807" s="1"/>
      <c r="MXQ807" s="1"/>
      <c r="MXR807" s="1"/>
      <c r="MXS807" s="1"/>
      <c r="MXT807" s="1"/>
      <c r="MXU807" s="1"/>
      <c r="MXV807" s="1"/>
      <c r="MXW807" s="1"/>
      <c r="MXX807" s="1"/>
      <c r="MXY807" s="1"/>
      <c r="MXZ807" s="1"/>
      <c r="MYA807" s="1"/>
      <c r="MYB807" s="1"/>
      <c r="MYC807" s="1"/>
      <c r="MYD807" s="1"/>
      <c r="MYE807" s="1"/>
      <c r="MYF807" s="1"/>
      <c r="MYG807" s="1"/>
      <c r="MYH807" s="1"/>
      <c r="MYI807" s="1"/>
      <c r="MYJ807" s="1"/>
      <c r="MYK807" s="1"/>
      <c r="MYL807" s="1"/>
      <c r="MYM807" s="1"/>
      <c r="MYN807" s="1"/>
      <c r="MYO807" s="1"/>
      <c r="MYP807" s="1"/>
      <c r="MYQ807" s="1"/>
      <c r="MYR807" s="1"/>
      <c r="MYS807" s="1"/>
      <c r="MYT807" s="1"/>
      <c r="MYU807" s="1"/>
      <c r="MYV807" s="1"/>
      <c r="MYW807" s="1"/>
      <c r="MYX807" s="1"/>
      <c r="MYY807" s="1"/>
      <c r="MYZ807" s="1"/>
      <c r="MZA807" s="1"/>
      <c r="MZB807" s="1"/>
      <c r="MZC807" s="1"/>
      <c r="MZD807" s="1"/>
      <c r="MZE807" s="1"/>
      <c r="MZF807" s="1"/>
      <c r="MZG807" s="1"/>
      <c r="MZH807" s="1"/>
      <c r="MZI807" s="1"/>
      <c r="MZJ807" s="1"/>
      <c r="MZK807" s="1"/>
      <c r="MZL807" s="1"/>
      <c r="MZM807" s="1"/>
      <c r="MZN807" s="1"/>
      <c r="MZO807" s="1"/>
      <c r="MZP807" s="1"/>
      <c r="MZQ807" s="1"/>
      <c r="MZR807" s="1"/>
      <c r="MZS807" s="1"/>
      <c r="MZT807" s="1"/>
      <c r="MZU807" s="1"/>
      <c r="MZV807" s="1"/>
      <c r="MZW807" s="1"/>
      <c r="MZX807" s="1"/>
      <c r="MZY807" s="1"/>
      <c r="MZZ807" s="1"/>
      <c r="NAA807" s="1"/>
      <c r="NAB807" s="1"/>
      <c r="NAC807" s="1"/>
      <c r="NAD807" s="1"/>
      <c r="NAE807" s="1"/>
      <c r="NAF807" s="1"/>
      <c r="NAG807" s="1"/>
      <c r="NAH807" s="1"/>
      <c r="NAI807" s="1"/>
      <c r="NAJ807" s="1"/>
      <c r="NAK807" s="1"/>
      <c r="NAL807" s="1"/>
      <c r="NAM807" s="1"/>
      <c r="NAN807" s="1"/>
      <c r="NAO807" s="1"/>
      <c r="NAP807" s="1"/>
      <c r="NAQ807" s="1"/>
      <c r="NAR807" s="1"/>
      <c r="NAS807" s="1"/>
      <c r="NAT807" s="1"/>
      <c r="NAU807" s="1"/>
      <c r="NAV807" s="1"/>
      <c r="NAW807" s="1"/>
      <c r="NAX807" s="1"/>
      <c r="NAY807" s="1"/>
      <c r="NAZ807" s="1"/>
      <c r="NBA807" s="1"/>
      <c r="NBB807" s="1"/>
      <c r="NBC807" s="1"/>
      <c r="NBD807" s="1"/>
      <c r="NBE807" s="1"/>
      <c r="NBF807" s="1"/>
      <c r="NBG807" s="1"/>
      <c r="NBH807" s="1"/>
      <c r="NBI807" s="1"/>
      <c r="NBJ807" s="1"/>
      <c r="NBK807" s="1"/>
      <c r="NBL807" s="1"/>
      <c r="NBM807" s="1"/>
      <c r="NBN807" s="1"/>
      <c r="NBO807" s="1"/>
      <c r="NBP807" s="1"/>
      <c r="NBQ807" s="1"/>
      <c r="NBR807" s="1"/>
      <c r="NBS807" s="1"/>
      <c r="NBT807" s="1"/>
      <c r="NBU807" s="1"/>
      <c r="NBV807" s="1"/>
      <c r="NBW807" s="1"/>
      <c r="NBX807" s="1"/>
      <c r="NBY807" s="1"/>
      <c r="NBZ807" s="1"/>
      <c r="NCA807" s="1"/>
      <c r="NCB807" s="1"/>
      <c r="NCC807" s="1"/>
      <c r="NCD807" s="1"/>
      <c r="NCE807" s="1"/>
      <c r="NCF807" s="1"/>
      <c r="NCG807" s="1"/>
      <c r="NCH807" s="1"/>
      <c r="NCI807" s="1"/>
      <c r="NCJ807" s="1"/>
      <c r="NCK807" s="1"/>
      <c r="NCL807" s="1"/>
      <c r="NCM807" s="1"/>
      <c r="NCN807" s="1"/>
      <c r="NCO807" s="1"/>
      <c r="NCP807" s="1"/>
      <c r="NCQ807" s="1"/>
      <c r="NCR807" s="1"/>
      <c r="NCS807" s="1"/>
      <c r="NCT807" s="1"/>
      <c r="NCU807" s="1"/>
      <c r="NCV807" s="1"/>
      <c r="NCW807" s="1"/>
      <c r="NCX807" s="1"/>
      <c r="NCY807" s="1"/>
      <c r="NCZ807" s="1"/>
      <c r="NDA807" s="1"/>
      <c r="NDB807" s="1"/>
      <c r="NDC807" s="1"/>
      <c r="NDD807" s="1"/>
      <c r="NDE807" s="1"/>
      <c r="NDF807" s="1"/>
      <c r="NDG807" s="1"/>
      <c r="NDH807" s="1"/>
      <c r="NDI807" s="1"/>
      <c r="NDJ807" s="1"/>
      <c r="NDK807" s="1"/>
      <c r="NDL807" s="1"/>
      <c r="NDM807" s="1"/>
      <c r="NDN807" s="1"/>
      <c r="NDO807" s="1"/>
      <c r="NDP807" s="1"/>
      <c r="NDQ807" s="1"/>
      <c r="NDR807" s="1"/>
      <c r="NDS807" s="1"/>
      <c r="NDT807" s="1"/>
      <c r="NDU807" s="1"/>
      <c r="NDV807" s="1"/>
      <c r="NDW807" s="1"/>
      <c r="NDX807" s="1"/>
      <c r="NDY807" s="1"/>
      <c r="NDZ807" s="1"/>
      <c r="NEA807" s="1"/>
      <c r="NEB807" s="1"/>
      <c r="NEC807" s="1"/>
      <c r="NED807" s="1"/>
      <c r="NEE807" s="1"/>
      <c r="NEF807" s="1"/>
      <c r="NEG807" s="1"/>
      <c r="NEH807" s="1"/>
      <c r="NEI807" s="1"/>
      <c r="NEJ807" s="1"/>
      <c r="NEK807" s="1"/>
      <c r="NEL807" s="1"/>
      <c r="NEM807" s="1"/>
      <c r="NEN807" s="1"/>
      <c r="NEO807" s="1"/>
      <c r="NEP807" s="1"/>
      <c r="NEQ807" s="1"/>
      <c r="NER807" s="1"/>
      <c r="NES807" s="1"/>
      <c r="NET807" s="1"/>
      <c r="NEU807" s="1"/>
      <c r="NEV807" s="1"/>
      <c r="NEW807" s="1"/>
      <c r="NEX807" s="1"/>
      <c r="NEY807" s="1"/>
      <c r="NEZ807" s="1"/>
      <c r="NFA807" s="1"/>
      <c r="NFB807" s="1"/>
      <c r="NFC807" s="1"/>
      <c r="NFD807" s="1"/>
      <c r="NFE807" s="1"/>
      <c r="NFF807" s="1"/>
      <c r="NFG807" s="1"/>
      <c r="NFH807" s="1"/>
      <c r="NFI807" s="1"/>
      <c r="NFJ807" s="1"/>
      <c r="NFK807" s="1"/>
      <c r="NFL807" s="1"/>
      <c r="NFM807" s="1"/>
      <c r="NFN807" s="1"/>
      <c r="NFO807" s="1"/>
      <c r="NFP807" s="1"/>
      <c r="NFQ807" s="1"/>
      <c r="NFR807" s="1"/>
      <c r="NFS807" s="1"/>
      <c r="NFT807" s="1"/>
      <c r="NFU807" s="1"/>
      <c r="NFV807" s="1"/>
      <c r="NFW807" s="1"/>
      <c r="NFX807" s="1"/>
      <c r="NFY807" s="1"/>
      <c r="NFZ807" s="1"/>
      <c r="NGA807" s="1"/>
      <c r="NGB807" s="1"/>
      <c r="NGC807" s="1"/>
      <c r="NGD807" s="1"/>
      <c r="NGE807" s="1"/>
      <c r="NGF807" s="1"/>
      <c r="NGG807" s="1"/>
      <c r="NGH807" s="1"/>
      <c r="NGI807" s="1"/>
      <c r="NGJ807" s="1"/>
      <c r="NGK807" s="1"/>
      <c r="NGL807" s="1"/>
      <c r="NGM807" s="1"/>
      <c r="NGN807" s="1"/>
      <c r="NGO807" s="1"/>
      <c r="NGP807" s="1"/>
      <c r="NGQ807" s="1"/>
      <c r="NGR807" s="1"/>
      <c r="NGS807" s="1"/>
      <c r="NGT807" s="1"/>
      <c r="NGU807" s="1"/>
      <c r="NGV807" s="1"/>
      <c r="NGW807" s="1"/>
      <c r="NGX807" s="1"/>
      <c r="NGY807" s="1"/>
      <c r="NGZ807" s="1"/>
      <c r="NHA807" s="1"/>
      <c r="NHB807" s="1"/>
      <c r="NHC807" s="1"/>
      <c r="NHD807" s="1"/>
      <c r="NHE807" s="1"/>
      <c r="NHF807" s="1"/>
      <c r="NHG807" s="1"/>
      <c r="NHH807" s="1"/>
      <c r="NHI807" s="1"/>
      <c r="NHJ807" s="1"/>
      <c r="NHK807" s="1"/>
      <c r="NHL807" s="1"/>
      <c r="NHM807" s="1"/>
      <c r="NHN807" s="1"/>
      <c r="NHO807" s="1"/>
      <c r="NHP807" s="1"/>
      <c r="NHQ807" s="1"/>
      <c r="NHR807" s="1"/>
      <c r="NHS807" s="1"/>
      <c r="NHT807" s="1"/>
      <c r="NHU807" s="1"/>
      <c r="NHV807" s="1"/>
      <c r="NHW807" s="1"/>
      <c r="NHX807" s="1"/>
      <c r="NHY807" s="1"/>
      <c r="NHZ807" s="1"/>
      <c r="NIA807" s="1"/>
      <c r="NIB807" s="1"/>
      <c r="NIC807" s="1"/>
      <c r="NID807" s="1"/>
      <c r="NIE807" s="1"/>
      <c r="NIF807" s="1"/>
      <c r="NIG807" s="1"/>
      <c r="NIH807" s="1"/>
      <c r="NII807" s="1"/>
      <c r="NIJ807" s="1"/>
      <c r="NIK807" s="1"/>
      <c r="NIL807" s="1"/>
      <c r="NIM807" s="1"/>
      <c r="NIN807" s="1"/>
      <c r="NIO807" s="1"/>
      <c r="NIP807" s="1"/>
      <c r="NIQ807" s="1"/>
      <c r="NIR807" s="1"/>
      <c r="NIS807" s="1"/>
      <c r="NIT807" s="1"/>
      <c r="NIU807" s="1"/>
      <c r="NIV807" s="1"/>
      <c r="NIW807" s="1"/>
      <c r="NIX807" s="1"/>
      <c r="NIY807" s="1"/>
      <c r="NIZ807" s="1"/>
      <c r="NJA807" s="1"/>
      <c r="NJB807" s="1"/>
      <c r="NJC807" s="1"/>
      <c r="NJD807" s="1"/>
      <c r="NJE807" s="1"/>
      <c r="NJF807" s="1"/>
      <c r="NJG807" s="1"/>
      <c r="NJH807" s="1"/>
      <c r="NJI807" s="1"/>
      <c r="NJJ807" s="1"/>
      <c r="NJK807" s="1"/>
      <c r="NJL807" s="1"/>
      <c r="NJM807" s="1"/>
      <c r="NJN807" s="1"/>
      <c r="NJO807" s="1"/>
      <c r="NJP807" s="1"/>
      <c r="NJQ807" s="1"/>
      <c r="NJR807" s="1"/>
      <c r="NJS807" s="1"/>
      <c r="NJT807" s="1"/>
      <c r="NJU807" s="1"/>
      <c r="NJV807" s="1"/>
      <c r="NJW807" s="1"/>
      <c r="NJX807" s="1"/>
      <c r="NJY807" s="1"/>
      <c r="NJZ807" s="1"/>
      <c r="NKA807" s="1"/>
      <c r="NKB807" s="1"/>
      <c r="NKC807" s="1"/>
      <c r="NKD807" s="1"/>
      <c r="NKE807" s="1"/>
      <c r="NKF807" s="1"/>
      <c r="NKG807" s="1"/>
      <c r="NKH807" s="1"/>
      <c r="NKI807" s="1"/>
      <c r="NKJ807" s="1"/>
      <c r="NKK807" s="1"/>
      <c r="NKL807" s="1"/>
      <c r="NKM807" s="1"/>
      <c r="NKN807" s="1"/>
      <c r="NKO807" s="1"/>
      <c r="NKP807" s="1"/>
      <c r="NKQ807" s="1"/>
      <c r="NKR807" s="1"/>
      <c r="NKS807" s="1"/>
      <c r="NKT807" s="1"/>
      <c r="NKU807" s="1"/>
      <c r="NKV807" s="1"/>
      <c r="NKW807" s="1"/>
      <c r="NKX807" s="1"/>
      <c r="NKY807" s="1"/>
      <c r="NKZ807" s="1"/>
      <c r="NLA807" s="1"/>
      <c r="NLB807" s="1"/>
      <c r="NLC807" s="1"/>
      <c r="NLD807" s="1"/>
      <c r="NLE807" s="1"/>
      <c r="NLF807" s="1"/>
      <c r="NLG807" s="1"/>
      <c r="NLH807" s="1"/>
      <c r="NLI807" s="1"/>
      <c r="NLJ807" s="1"/>
      <c r="NLK807" s="1"/>
      <c r="NLL807" s="1"/>
      <c r="NLM807" s="1"/>
      <c r="NLN807" s="1"/>
      <c r="NLO807" s="1"/>
      <c r="NLP807" s="1"/>
      <c r="NLQ807" s="1"/>
      <c r="NLR807" s="1"/>
      <c r="NLS807" s="1"/>
      <c r="NLT807" s="1"/>
      <c r="NLU807" s="1"/>
      <c r="NLV807" s="1"/>
      <c r="NLW807" s="1"/>
      <c r="NLX807" s="1"/>
      <c r="NLY807" s="1"/>
      <c r="NLZ807" s="1"/>
      <c r="NMA807" s="1"/>
      <c r="NMB807" s="1"/>
      <c r="NMC807" s="1"/>
      <c r="NMD807" s="1"/>
      <c r="NME807" s="1"/>
      <c r="NMF807" s="1"/>
      <c r="NMG807" s="1"/>
      <c r="NMH807" s="1"/>
      <c r="NMI807" s="1"/>
      <c r="NMJ807" s="1"/>
      <c r="NMK807" s="1"/>
      <c r="NML807" s="1"/>
      <c r="NMM807" s="1"/>
      <c r="NMN807" s="1"/>
      <c r="NMO807" s="1"/>
      <c r="NMP807" s="1"/>
      <c r="NMQ807" s="1"/>
      <c r="NMR807" s="1"/>
      <c r="NMS807" s="1"/>
      <c r="NMT807" s="1"/>
      <c r="NMU807" s="1"/>
      <c r="NMV807" s="1"/>
      <c r="NMW807" s="1"/>
      <c r="NMX807" s="1"/>
      <c r="NMY807" s="1"/>
      <c r="NMZ807" s="1"/>
      <c r="NNA807" s="1"/>
      <c r="NNB807" s="1"/>
      <c r="NNC807" s="1"/>
      <c r="NND807" s="1"/>
      <c r="NNE807" s="1"/>
      <c r="NNF807" s="1"/>
      <c r="NNG807" s="1"/>
      <c r="NNH807" s="1"/>
      <c r="NNI807" s="1"/>
      <c r="NNJ807" s="1"/>
      <c r="NNK807" s="1"/>
      <c r="NNL807" s="1"/>
      <c r="NNM807" s="1"/>
      <c r="NNN807" s="1"/>
      <c r="NNO807" s="1"/>
      <c r="NNP807" s="1"/>
      <c r="NNQ807" s="1"/>
      <c r="NNR807" s="1"/>
      <c r="NNS807" s="1"/>
      <c r="NNT807" s="1"/>
      <c r="NNU807" s="1"/>
      <c r="NNV807" s="1"/>
      <c r="NNW807" s="1"/>
      <c r="NNX807" s="1"/>
      <c r="NNY807" s="1"/>
      <c r="NNZ807" s="1"/>
      <c r="NOA807" s="1"/>
      <c r="NOB807" s="1"/>
      <c r="NOC807" s="1"/>
      <c r="NOD807" s="1"/>
      <c r="NOE807" s="1"/>
      <c r="NOF807" s="1"/>
      <c r="NOG807" s="1"/>
      <c r="NOH807" s="1"/>
      <c r="NOI807" s="1"/>
      <c r="NOJ807" s="1"/>
      <c r="NOK807" s="1"/>
      <c r="NOL807" s="1"/>
      <c r="NOM807" s="1"/>
      <c r="NON807" s="1"/>
      <c r="NOO807" s="1"/>
      <c r="NOP807" s="1"/>
      <c r="NOQ807" s="1"/>
      <c r="NOR807" s="1"/>
      <c r="NOS807" s="1"/>
      <c r="NOT807" s="1"/>
      <c r="NOU807" s="1"/>
      <c r="NOV807" s="1"/>
      <c r="NOW807" s="1"/>
      <c r="NOX807" s="1"/>
      <c r="NOY807" s="1"/>
      <c r="NOZ807" s="1"/>
      <c r="NPA807" s="1"/>
      <c r="NPB807" s="1"/>
      <c r="NPC807" s="1"/>
      <c r="NPD807" s="1"/>
      <c r="NPE807" s="1"/>
      <c r="NPF807" s="1"/>
      <c r="NPG807" s="1"/>
      <c r="NPH807" s="1"/>
      <c r="NPI807" s="1"/>
      <c r="NPJ807" s="1"/>
      <c r="NPK807" s="1"/>
      <c r="NPL807" s="1"/>
      <c r="NPM807" s="1"/>
      <c r="NPN807" s="1"/>
      <c r="NPO807" s="1"/>
      <c r="NPP807" s="1"/>
      <c r="NPQ807" s="1"/>
      <c r="NPR807" s="1"/>
      <c r="NPS807" s="1"/>
      <c r="NPT807" s="1"/>
      <c r="NPU807" s="1"/>
      <c r="NPV807" s="1"/>
      <c r="NPW807" s="1"/>
      <c r="NPX807" s="1"/>
      <c r="NPY807" s="1"/>
      <c r="NPZ807" s="1"/>
      <c r="NQA807" s="1"/>
      <c r="NQB807" s="1"/>
      <c r="NQC807" s="1"/>
      <c r="NQD807" s="1"/>
      <c r="NQE807" s="1"/>
      <c r="NQF807" s="1"/>
      <c r="NQG807" s="1"/>
      <c r="NQH807" s="1"/>
      <c r="NQI807" s="1"/>
      <c r="NQJ807" s="1"/>
      <c r="NQK807" s="1"/>
      <c r="NQL807" s="1"/>
      <c r="NQM807" s="1"/>
      <c r="NQN807" s="1"/>
      <c r="NQO807" s="1"/>
      <c r="NQP807" s="1"/>
      <c r="NQQ807" s="1"/>
      <c r="NQR807" s="1"/>
      <c r="NQS807" s="1"/>
      <c r="NQT807" s="1"/>
      <c r="NQU807" s="1"/>
      <c r="NQV807" s="1"/>
      <c r="NQW807" s="1"/>
      <c r="NQX807" s="1"/>
      <c r="NQY807" s="1"/>
      <c r="NQZ807" s="1"/>
      <c r="NRA807" s="1"/>
      <c r="NRB807" s="1"/>
      <c r="NRC807" s="1"/>
      <c r="NRD807" s="1"/>
      <c r="NRE807" s="1"/>
      <c r="NRF807" s="1"/>
      <c r="NRG807" s="1"/>
      <c r="NRH807" s="1"/>
      <c r="NRI807" s="1"/>
      <c r="NRJ807" s="1"/>
      <c r="NRK807" s="1"/>
      <c r="NRL807" s="1"/>
      <c r="NRM807" s="1"/>
      <c r="NRN807" s="1"/>
      <c r="NRO807" s="1"/>
      <c r="NRP807" s="1"/>
      <c r="NRQ807" s="1"/>
      <c r="NRR807" s="1"/>
      <c r="NRS807" s="1"/>
      <c r="NRT807" s="1"/>
      <c r="NRU807" s="1"/>
      <c r="NRV807" s="1"/>
      <c r="NRW807" s="1"/>
      <c r="NRX807" s="1"/>
      <c r="NRY807" s="1"/>
      <c r="NRZ807" s="1"/>
      <c r="NSA807" s="1"/>
      <c r="NSB807" s="1"/>
      <c r="NSC807" s="1"/>
      <c r="NSD807" s="1"/>
      <c r="NSE807" s="1"/>
      <c r="NSF807" s="1"/>
      <c r="NSG807" s="1"/>
      <c r="NSH807" s="1"/>
      <c r="NSI807" s="1"/>
      <c r="NSJ807" s="1"/>
      <c r="NSK807" s="1"/>
      <c r="NSL807" s="1"/>
      <c r="NSM807" s="1"/>
      <c r="NSN807" s="1"/>
      <c r="NSO807" s="1"/>
      <c r="NSP807" s="1"/>
      <c r="NSQ807" s="1"/>
      <c r="NSR807" s="1"/>
      <c r="NSS807" s="1"/>
      <c r="NST807" s="1"/>
      <c r="NSU807" s="1"/>
      <c r="NSV807" s="1"/>
      <c r="NSW807" s="1"/>
      <c r="NSX807" s="1"/>
      <c r="NSY807" s="1"/>
      <c r="NSZ807" s="1"/>
      <c r="NTA807" s="1"/>
      <c r="NTB807" s="1"/>
      <c r="NTC807" s="1"/>
      <c r="NTD807" s="1"/>
      <c r="NTE807" s="1"/>
      <c r="NTF807" s="1"/>
      <c r="NTG807" s="1"/>
      <c r="NTH807" s="1"/>
      <c r="NTI807" s="1"/>
      <c r="NTJ807" s="1"/>
      <c r="NTK807" s="1"/>
      <c r="NTL807" s="1"/>
      <c r="NTM807" s="1"/>
      <c r="NTN807" s="1"/>
      <c r="NTO807" s="1"/>
      <c r="NTP807" s="1"/>
      <c r="NTQ807" s="1"/>
      <c r="NTR807" s="1"/>
      <c r="NTS807" s="1"/>
      <c r="NTT807" s="1"/>
      <c r="NTU807" s="1"/>
      <c r="NTV807" s="1"/>
      <c r="NTW807" s="1"/>
      <c r="NTX807" s="1"/>
      <c r="NTY807" s="1"/>
      <c r="NTZ807" s="1"/>
      <c r="NUA807" s="1"/>
      <c r="NUB807" s="1"/>
      <c r="NUC807" s="1"/>
      <c r="NUD807" s="1"/>
      <c r="NUE807" s="1"/>
      <c r="NUF807" s="1"/>
      <c r="NUG807" s="1"/>
      <c r="NUH807" s="1"/>
      <c r="NUI807" s="1"/>
      <c r="NUJ807" s="1"/>
      <c r="NUK807" s="1"/>
      <c r="NUL807" s="1"/>
      <c r="NUM807" s="1"/>
      <c r="NUN807" s="1"/>
      <c r="NUO807" s="1"/>
      <c r="NUP807" s="1"/>
      <c r="NUQ807" s="1"/>
      <c r="NUR807" s="1"/>
      <c r="NUS807" s="1"/>
      <c r="NUT807" s="1"/>
      <c r="NUU807" s="1"/>
      <c r="NUV807" s="1"/>
      <c r="NUW807" s="1"/>
      <c r="NUX807" s="1"/>
      <c r="NUY807" s="1"/>
      <c r="NUZ807" s="1"/>
      <c r="NVA807" s="1"/>
      <c r="NVB807" s="1"/>
      <c r="NVC807" s="1"/>
      <c r="NVD807" s="1"/>
      <c r="NVE807" s="1"/>
      <c r="NVF807" s="1"/>
      <c r="NVG807" s="1"/>
      <c r="NVH807" s="1"/>
      <c r="NVI807" s="1"/>
      <c r="NVJ807" s="1"/>
      <c r="NVK807" s="1"/>
      <c r="NVL807" s="1"/>
      <c r="NVM807" s="1"/>
      <c r="NVN807" s="1"/>
      <c r="NVO807" s="1"/>
      <c r="NVP807" s="1"/>
      <c r="NVQ807" s="1"/>
      <c r="NVR807" s="1"/>
      <c r="NVS807" s="1"/>
      <c r="NVT807" s="1"/>
      <c r="NVU807" s="1"/>
      <c r="NVV807" s="1"/>
      <c r="NVW807" s="1"/>
      <c r="NVX807" s="1"/>
      <c r="NVY807" s="1"/>
      <c r="NVZ807" s="1"/>
      <c r="NWA807" s="1"/>
      <c r="NWB807" s="1"/>
      <c r="NWC807" s="1"/>
      <c r="NWD807" s="1"/>
      <c r="NWE807" s="1"/>
      <c r="NWF807" s="1"/>
      <c r="NWG807" s="1"/>
      <c r="NWH807" s="1"/>
      <c r="NWI807" s="1"/>
      <c r="NWJ807" s="1"/>
      <c r="NWK807" s="1"/>
      <c r="NWL807" s="1"/>
      <c r="NWM807" s="1"/>
      <c r="NWN807" s="1"/>
      <c r="NWO807" s="1"/>
      <c r="NWP807" s="1"/>
      <c r="NWQ807" s="1"/>
      <c r="NWR807" s="1"/>
      <c r="NWS807" s="1"/>
      <c r="NWT807" s="1"/>
      <c r="NWU807" s="1"/>
      <c r="NWV807" s="1"/>
      <c r="NWW807" s="1"/>
      <c r="NWX807" s="1"/>
      <c r="NWY807" s="1"/>
      <c r="NWZ807" s="1"/>
      <c r="NXA807" s="1"/>
      <c r="NXB807" s="1"/>
      <c r="NXC807" s="1"/>
      <c r="NXD807" s="1"/>
      <c r="NXE807" s="1"/>
      <c r="NXF807" s="1"/>
      <c r="NXG807" s="1"/>
      <c r="NXH807" s="1"/>
      <c r="NXI807" s="1"/>
      <c r="NXJ807" s="1"/>
      <c r="NXK807" s="1"/>
      <c r="NXL807" s="1"/>
      <c r="NXM807" s="1"/>
      <c r="NXN807" s="1"/>
      <c r="NXO807" s="1"/>
      <c r="NXP807" s="1"/>
      <c r="NXQ807" s="1"/>
      <c r="NXR807" s="1"/>
      <c r="NXS807" s="1"/>
      <c r="NXT807" s="1"/>
      <c r="NXU807" s="1"/>
      <c r="NXV807" s="1"/>
      <c r="NXW807" s="1"/>
      <c r="NXX807" s="1"/>
      <c r="NXY807" s="1"/>
      <c r="NXZ807" s="1"/>
      <c r="NYA807" s="1"/>
      <c r="NYB807" s="1"/>
      <c r="NYC807" s="1"/>
      <c r="NYD807" s="1"/>
      <c r="NYE807" s="1"/>
      <c r="NYF807" s="1"/>
      <c r="NYG807" s="1"/>
      <c r="NYH807" s="1"/>
      <c r="NYI807" s="1"/>
      <c r="NYJ807" s="1"/>
      <c r="NYK807" s="1"/>
      <c r="NYL807" s="1"/>
      <c r="NYM807" s="1"/>
      <c r="NYN807" s="1"/>
      <c r="NYO807" s="1"/>
      <c r="NYP807" s="1"/>
      <c r="NYQ807" s="1"/>
      <c r="NYR807" s="1"/>
      <c r="NYS807" s="1"/>
      <c r="NYT807" s="1"/>
      <c r="NYU807" s="1"/>
      <c r="NYV807" s="1"/>
      <c r="NYW807" s="1"/>
      <c r="NYX807" s="1"/>
      <c r="NYY807" s="1"/>
      <c r="NYZ807" s="1"/>
      <c r="NZA807" s="1"/>
      <c r="NZB807" s="1"/>
      <c r="NZC807" s="1"/>
      <c r="NZD807" s="1"/>
      <c r="NZE807" s="1"/>
      <c r="NZF807" s="1"/>
      <c r="NZG807" s="1"/>
      <c r="NZH807" s="1"/>
      <c r="NZI807" s="1"/>
      <c r="NZJ807" s="1"/>
      <c r="NZK807" s="1"/>
      <c r="NZL807" s="1"/>
      <c r="NZM807" s="1"/>
      <c r="NZN807" s="1"/>
      <c r="NZO807" s="1"/>
      <c r="NZP807" s="1"/>
      <c r="NZQ807" s="1"/>
      <c r="NZR807" s="1"/>
      <c r="NZS807" s="1"/>
      <c r="NZT807" s="1"/>
      <c r="NZU807" s="1"/>
      <c r="NZV807" s="1"/>
      <c r="NZW807" s="1"/>
      <c r="NZX807" s="1"/>
      <c r="NZY807" s="1"/>
      <c r="NZZ807" s="1"/>
      <c r="OAA807" s="1"/>
      <c r="OAB807" s="1"/>
      <c r="OAC807" s="1"/>
      <c r="OAD807" s="1"/>
      <c r="OAE807" s="1"/>
      <c r="OAF807" s="1"/>
      <c r="OAG807" s="1"/>
      <c r="OAH807" s="1"/>
      <c r="OAI807" s="1"/>
      <c r="OAJ807" s="1"/>
      <c r="OAK807" s="1"/>
      <c r="OAL807" s="1"/>
      <c r="OAM807" s="1"/>
      <c r="OAN807" s="1"/>
      <c r="OAO807" s="1"/>
      <c r="OAP807" s="1"/>
      <c r="OAQ807" s="1"/>
      <c r="OAR807" s="1"/>
      <c r="OAS807" s="1"/>
      <c r="OAT807" s="1"/>
      <c r="OAU807" s="1"/>
      <c r="OAV807" s="1"/>
      <c r="OAW807" s="1"/>
      <c r="OAX807" s="1"/>
      <c r="OAY807" s="1"/>
      <c r="OAZ807" s="1"/>
      <c r="OBA807" s="1"/>
      <c r="OBB807" s="1"/>
      <c r="OBC807" s="1"/>
      <c r="OBD807" s="1"/>
      <c r="OBE807" s="1"/>
      <c r="OBF807" s="1"/>
      <c r="OBG807" s="1"/>
      <c r="OBH807" s="1"/>
      <c r="OBI807" s="1"/>
      <c r="OBJ807" s="1"/>
      <c r="OBK807" s="1"/>
      <c r="OBL807" s="1"/>
      <c r="OBM807" s="1"/>
      <c r="OBN807" s="1"/>
      <c r="OBO807" s="1"/>
      <c r="OBP807" s="1"/>
      <c r="OBQ807" s="1"/>
      <c r="OBR807" s="1"/>
      <c r="OBS807" s="1"/>
      <c r="OBT807" s="1"/>
      <c r="OBU807" s="1"/>
      <c r="OBV807" s="1"/>
      <c r="OBW807" s="1"/>
      <c r="OBX807" s="1"/>
      <c r="OBY807" s="1"/>
      <c r="OBZ807" s="1"/>
      <c r="OCA807" s="1"/>
      <c r="OCB807" s="1"/>
      <c r="OCC807" s="1"/>
      <c r="OCD807" s="1"/>
      <c r="OCE807" s="1"/>
      <c r="OCF807" s="1"/>
      <c r="OCG807" s="1"/>
      <c r="OCH807" s="1"/>
      <c r="OCI807" s="1"/>
      <c r="OCJ807" s="1"/>
      <c r="OCK807" s="1"/>
      <c r="OCL807" s="1"/>
      <c r="OCM807" s="1"/>
      <c r="OCN807" s="1"/>
      <c r="OCO807" s="1"/>
      <c r="OCP807" s="1"/>
      <c r="OCQ807" s="1"/>
      <c r="OCR807" s="1"/>
      <c r="OCS807" s="1"/>
      <c r="OCT807" s="1"/>
      <c r="OCU807" s="1"/>
      <c r="OCV807" s="1"/>
      <c r="OCW807" s="1"/>
      <c r="OCX807" s="1"/>
      <c r="OCY807" s="1"/>
      <c r="OCZ807" s="1"/>
      <c r="ODA807" s="1"/>
      <c r="ODB807" s="1"/>
      <c r="ODC807" s="1"/>
      <c r="ODD807" s="1"/>
      <c r="ODE807" s="1"/>
      <c r="ODF807" s="1"/>
      <c r="ODG807" s="1"/>
      <c r="ODH807" s="1"/>
      <c r="ODI807" s="1"/>
      <c r="ODJ807" s="1"/>
      <c r="ODK807" s="1"/>
      <c r="ODL807" s="1"/>
      <c r="ODM807" s="1"/>
      <c r="ODN807" s="1"/>
      <c r="ODO807" s="1"/>
      <c r="ODP807" s="1"/>
      <c r="ODQ807" s="1"/>
      <c r="ODR807" s="1"/>
      <c r="ODS807" s="1"/>
      <c r="ODT807" s="1"/>
      <c r="ODU807" s="1"/>
      <c r="ODV807" s="1"/>
      <c r="ODW807" s="1"/>
      <c r="ODX807" s="1"/>
      <c r="ODY807" s="1"/>
      <c r="ODZ807" s="1"/>
      <c r="OEA807" s="1"/>
      <c r="OEB807" s="1"/>
      <c r="OEC807" s="1"/>
      <c r="OED807" s="1"/>
      <c r="OEE807" s="1"/>
      <c r="OEF807" s="1"/>
      <c r="OEG807" s="1"/>
      <c r="OEH807" s="1"/>
      <c r="OEI807" s="1"/>
      <c r="OEJ807" s="1"/>
      <c r="OEK807" s="1"/>
      <c r="OEL807" s="1"/>
      <c r="OEM807" s="1"/>
      <c r="OEN807" s="1"/>
      <c r="OEO807" s="1"/>
      <c r="OEP807" s="1"/>
      <c r="OEQ807" s="1"/>
      <c r="OER807" s="1"/>
      <c r="OES807" s="1"/>
      <c r="OET807" s="1"/>
      <c r="OEU807" s="1"/>
      <c r="OEV807" s="1"/>
      <c r="OEW807" s="1"/>
      <c r="OEX807" s="1"/>
      <c r="OEY807" s="1"/>
      <c r="OEZ807" s="1"/>
      <c r="OFA807" s="1"/>
      <c r="OFB807" s="1"/>
      <c r="OFC807" s="1"/>
      <c r="OFD807" s="1"/>
      <c r="OFE807" s="1"/>
      <c r="OFF807" s="1"/>
      <c r="OFG807" s="1"/>
      <c r="OFH807" s="1"/>
      <c r="OFI807" s="1"/>
      <c r="OFJ807" s="1"/>
      <c r="OFK807" s="1"/>
      <c r="OFL807" s="1"/>
      <c r="OFM807" s="1"/>
      <c r="OFN807" s="1"/>
      <c r="OFO807" s="1"/>
      <c r="OFP807" s="1"/>
      <c r="OFQ807" s="1"/>
      <c r="OFR807" s="1"/>
      <c r="OFS807" s="1"/>
      <c r="OFT807" s="1"/>
      <c r="OFU807" s="1"/>
      <c r="OFV807" s="1"/>
      <c r="OFW807" s="1"/>
      <c r="OFX807" s="1"/>
      <c r="OFY807" s="1"/>
      <c r="OFZ807" s="1"/>
      <c r="OGA807" s="1"/>
      <c r="OGB807" s="1"/>
      <c r="OGC807" s="1"/>
      <c r="OGD807" s="1"/>
      <c r="OGE807" s="1"/>
      <c r="OGF807" s="1"/>
      <c r="OGG807" s="1"/>
      <c r="OGH807" s="1"/>
      <c r="OGI807" s="1"/>
      <c r="OGJ807" s="1"/>
      <c r="OGK807" s="1"/>
      <c r="OGL807" s="1"/>
      <c r="OGM807" s="1"/>
      <c r="OGN807" s="1"/>
      <c r="OGO807" s="1"/>
      <c r="OGP807" s="1"/>
      <c r="OGQ807" s="1"/>
      <c r="OGR807" s="1"/>
      <c r="OGS807" s="1"/>
      <c r="OGT807" s="1"/>
      <c r="OGU807" s="1"/>
      <c r="OGV807" s="1"/>
      <c r="OGW807" s="1"/>
      <c r="OGX807" s="1"/>
      <c r="OGY807" s="1"/>
      <c r="OGZ807" s="1"/>
      <c r="OHA807" s="1"/>
      <c r="OHB807" s="1"/>
      <c r="OHC807" s="1"/>
      <c r="OHD807" s="1"/>
      <c r="OHE807" s="1"/>
      <c r="OHF807" s="1"/>
      <c r="OHG807" s="1"/>
      <c r="OHH807" s="1"/>
      <c r="OHI807" s="1"/>
      <c r="OHJ807" s="1"/>
      <c r="OHK807" s="1"/>
      <c r="OHL807" s="1"/>
      <c r="OHM807" s="1"/>
      <c r="OHN807" s="1"/>
      <c r="OHO807" s="1"/>
      <c r="OHP807" s="1"/>
      <c r="OHQ807" s="1"/>
      <c r="OHR807" s="1"/>
      <c r="OHS807" s="1"/>
      <c r="OHT807" s="1"/>
      <c r="OHU807" s="1"/>
      <c r="OHV807" s="1"/>
      <c r="OHW807" s="1"/>
      <c r="OHX807" s="1"/>
      <c r="OHY807" s="1"/>
      <c r="OHZ807" s="1"/>
      <c r="OIA807" s="1"/>
      <c r="OIB807" s="1"/>
      <c r="OIC807" s="1"/>
      <c r="OID807" s="1"/>
      <c r="OIE807" s="1"/>
      <c r="OIF807" s="1"/>
      <c r="OIG807" s="1"/>
      <c r="OIH807" s="1"/>
      <c r="OII807" s="1"/>
      <c r="OIJ807" s="1"/>
      <c r="OIK807" s="1"/>
      <c r="OIL807" s="1"/>
      <c r="OIM807" s="1"/>
      <c r="OIN807" s="1"/>
      <c r="OIO807" s="1"/>
      <c r="OIP807" s="1"/>
      <c r="OIQ807" s="1"/>
      <c r="OIR807" s="1"/>
      <c r="OIS807" s="1"/>
      <c r="OIT807" s="1"/>
      <c r="OIU807" s="1"/>
      <c r="OIV807" s="1"/>
      <c r="OIW807" s="1"/>
      <c r="OIX807" s="1"/>
      <c r="OIY807" s="1"/>
      <c r="OIZ807" s="1"/>
      <c r="OJA807" s="1"/>
      <c r="OJB807" s="1"/>
      <c r="OJC807" s="1"/>
      <c r="OJD807" s="1"/>
      <c r="OJE807" s="1"/>
      <c r="OJF807" s="1"/>
      <c r="OJG807" s="1"/>
      <c r="OJH807" s="1"/>
      <c r="OJI807" s="1"/>
      <c r="OJJ807" s="1"/>
      <c r="OJK807" s="1"/>
      <c r="OJL807" s="1"/>
      <c r="OJM807" s="1"/>
      <c r="OJN807" s="1"/>
      <c r="OJO807" s="1"/>
      <c r="OJP807" s="1"/>
      <c r="OJQ807" s="1"/>
      <c r="OJR807" s="1"/>
      <c r="OJS807" s="1"/>
      <c r="OJT807" s="1"/>
      <c r="OJU807" s="1"/>
      <c r="OJV807" s="1"/>
      <c r="OJW807" s="1"/>
      <c r="OJX807" s="1"/>
      <c r="OJY807" s="1"/>
      <c r="OJZ807" s="1"/>
      <c r="OKA807" s="1"/>
      <c r="OKB807" s="1"/>
      <c r="OKC807" s="1"/>
      <c r="OKD807" s="1"/>
      <c r="OKE807" s="1"/>
      <c r="OKF807" s="1"/>
      <c r="OKG807" s="1"/>
      <c r="OKH807" s="1"/>
      <c r="OKI807" s="1"/>
      <c r="OKJ807" s="1"/>
      <c r="OKK807" s="1"/>
      <c r="OKL807" s="1"/>
      <c r="OKM807" s="1"/>
      <c r="OKN807" s="1"/>
      <c r="OKO807" s="1"/>
      <c r="OKP807" s="1"/>
      <c r="OKQ807" s="1"/>
      <c r="OKR807" s="1"/>
      <c r="OKS807" s="1"/>
      <c r="OKT807" s="1"/>
      <c r="OKU807" s="1"/>
      <c r="OKV807" s="1"/>
      <c r="OKW807" s="1"/>
      <c r="OKX807" s="1"/>
      <c r="OKY807" s="1"/>
      <c r="OKZ807" s="1"/>
      <c r="OLA807" s="1"/>
      <c r="OLB807" s="1"/>
      <c r="OLC807" s="1"/>
      <c r="OLD807" s="1"/>
      <c r="OLE807" s="1"/>
      <c r="OLF807" s="1"/>
      <c r="OLG807" s="1"/>
      <c r="OLH807" s="1"/>
      <c r="OLI807" s="1"/>
      <c r="OLJ807" s="1"/>
      <c r="OLK807" s="1"/>
      <c r="OLL807" s="1"/>
      <c r="OLM807" s="1"/>
      <c r="OLN807" s="1"/>
      <c r="OLO807" s="1"/>
      <c r="OLP807" s="1"/>
      <c r="OLQ807" s="1"/>
      <c r="OLR807" s="1"/>
      <c r="OLS807" s="1"/>
      <c r="OLT807" s="1"/>
      <c r="OLU807" s="1"/>
      <c r="OLV807" s="1"/>
      <c r="OLW807" s="1"/>
      <c r="OLX807" s="1"/>
      <c r="OLY807" s="1"/>
      <c r="OLZ807" s="1"/>
      <c r="OMA807" s="1"/>
      <c r="OMB807" s="1"/>
      <c r="OMC807" s="1"/>
      <c r="OMD807" s="1"/>
      <c r="OME807" s="1"/>
      <c r="OMF807" s="1"/>
      <c r="OMG807" s="1"/>
      <c r="OMH807" s="1"/>
      <c r="OMI807" s="1"/>
      <c r="OMJ807" s="1"/>
      <c r="OMK807" s="1"/>
      <c r="OML807" s="1"/>
      <c r="OMM807" s="1"/>
      <c r="OMN807" s="1"/>
      <c r="OMO807" s="1"/>
      <c r="OMP807" s="1"/>
      <c r="OMQ807" s="1"/>
      <c r="OMR807" s="1"/>
      <c r="OMS807" s="1"/>
      <c r="OMT807" s="1"/>
      <c r="OMU807" s="1"/>
      <c r="OMV807" s="1"/>
      <c r="OMW807" s="1"/>
      <c r="OMX807" s="1"/>
      <c r="OMY807" s="1"/>
      <c r="OMZ807" s="1"/>
      <c r="ONA807" s="1"/>
      <c r="ONB807" s="1"/>
      <c r="ONC807" s="1"/>
      <c r="OND807" s="1"/>
      <c r="ONE807" s="1"/>
      <c r="ONF807" s="1"/>
      <c r="ONG807" s="1"/>
      <c r="ONH807" s="1"/>
      <c r="ONI807" s="1"/>
      <c r="ONJ807" s="1"/>
      <c r="ONK807" s="1"/>
      <c r="ONL807" s="1"/>
      <c r="ONM807" s="1"/>
      <c r="ONN807" s="1"/>
      <c r="ONO807" s="1"/>
      <c r="ONP807" s="1"/>
      <c r="ONQ807" s="1"/>
      <c r="ONR807" s="1"/>
      <c r="ONS807" s="1"/>
      <c r="ONT807" s="1"/>
      <c r="ONU807" s="1"/>
      <c r="ONV807" s="1"/>
      <c r="ONW807" s="1"/>
      <c r="ONX807" s="1"/>
      <c r="ONY807" s="1"/>
      <c r="ONZ807" s="1"/>
      <c r="OOA807" s="1"/>
      <c r="OOB807" s="1"/>
      <c r="OOC807" s="1"/>
      <c r="OOD807" s="1"/>
      <c r="OOE807" s="1"/>
      <c r="OOF807" s="1"/>
      <c r="OOG807" s="1"/>
      <c r="OOH807" s="1"/>
      <c r="OOI807" s="1"/>
      <c r="OOJ807" s="1"/>
      <c r="OOK807" s="1"/>
      <c r="OOL807" s="1"/>
      <c r="OOM807" s="1"/>
      <c r="OON807" s="1"/>
      <c r="OOO807" s="1"/>
      <c r="OOP807" s="1"/>
      <c r="OOQ807" s="1"/>
      <c r="OOR807" s="1"/>
      <c r="OOS807" s="1"/>
      <c r="OOT807" s="1"/>
      <c r="OOU807" s="1"/>
      <c r="OOV807" s="1"/>
      <c r="OOW807" s="1"/>
      <c r="OOX807" s="1"/>
      <c r="OOY807" s="1"/>
      <c r="OOZ807" s="1"/>
      <c r="OPA807" s="1"/>
      <c r="OPB807" s="1"/>
      <c r="OPC807" s="1"/>
      <c r="OPD807" s="1"/>
      <c r="OPE807" s="1"/>
      <c r="OPF807" s="1"/>
      <c r="OPG807" s="1"/>
      <c r="OPH807" s="1"/>
      <c r="OPI807" s="1"/>
      <c r="OPJ807" s="1"/>
      <c r="OPK807" s="1"/>
      <c r="OPL807" s="1"/>
      <c r="OPM807" s="1"/>
      <c r="OPN807" s="1"/>
      <c r="OPO807" s="1"/>
      <c r="OPP807" s="1"/>
      <c r="OPQ807" s="1"/>
      <c r="OPR807" s="1"/>
      <c r="OPS807" s="1"/>
      <c r="OPT807" s="1"/>
      <c r="OPU807" s="1"/>
      <c r="OPV807" s="1"/>
      <c r="OPW807" s="1"/>
      <c r="OPX807" s="1"/>
      <c r="OPY807" s="1"/>
      <c r="OPZ807" s="1"/>
      <c r="OQA807" s="1"/>
      <c r="OQB807" s="1"/>
      <c r="OQC807" s="1"/>
      <c r="OQD807" s="1"/>
      <c r="OQE807" s="1"/>
      <c r="OQF807" s="1"/>
      <c r="OQG807" s="1"/>
      <c r="OQH807" s="1"/>
      <c r="OQI807" s="1"/>
      <c r="OQJ807" s="1"/>
      <c r="OQK807" s="1"/>
      <c r="OQL807" s="1"/>
      <c r="OQM807" s="1"/>
      <c r="OQN807" s="1"/>
      <c r="OQO807" s="1"/>
      <c r="OQP807" s="1"/>
      <c r="OQQ807" s="1"/>
      <c r="OQR807" s="1"/>
      <c r="OQS807" s="1"/>
      <c r="OQT807" s="1"/>
      <c r="OQU807" s="1"/>
      <c r="OQV807" s="1"/>
      <c r="OQW807" s="1"/>
      <c r="OQX807" s="1"/>
      <c r="OQY807" s="1"/>
      <c r="OQZ807" s="1"/>
      <c r="ORA807" s="1"/>
      <c r="ORB807" s="1"/>
      <c r="ORC807" s="1"/>
      <c r="ORD807" s="1"/>
      <c r="ORE807" s="1"/>
      <c r="ORF807" s="1"/>
      <c r="ORG807" s="1"/>
      <c r="ORH807" s="1"/>
      <c r="ORI807" s="1"/>
      <c r="ORJ807" s="1"/>
      <c r="ORK807" s="1"/>
      <c r="ORL807" s="1"/>
      <c r="ORM807" s="1"/>
      <c r="ORN807" s="1"/>
      <c r="ORO807" s="1"/>
      <c r="ORP807" s="1"/>
      <c r="ORQ807" s="1"/>
      <c r="ORR807" s="1"/>
      <c r="ORS807" s="1"/>
      <c r="ORT807" s="1"/>
      <c r="ORU807" s="1"/>
      <c r="ORV807" s="1"/>
      <c r="ORW807" s="1"/>
      <c r="ORX807" s="1"/>
      <c r="ORY807" s="1"/>
      <c r="ORZ807" s="1"/>
      <c r="OSA807" s="1"/>
      <c r="OSB807" s="1"/>
      <c r="OSC807" s="1"/>
      <c r="OSD807" s="1"/>
      <c r="OSE807" s="1"/>
      <c r="OSF807" s="1"/>
      <c r="OSG807" s="1"/>
      <c r="OSH807" s="1"/>
      <c r="OSI807" s="1"/>
      <c r="OSJ807" s="1"/>
      <c r="OSK807" s="1"/>
      <c r="OSL807" s="1"/>
      <c r="OSM807" s="1"/>
      <c r="OSN807" s="1"/>
      <c r="OSO807" s="1"/>
      <c r="OSP807" s="1"/>
      <c r="OSQ807" s="1"/>
      <c r="OSR807" s="1"/>
      <c r="OSS807" s="1"/>
      <c r="OST807" s="1"/>
      <c r="OSU807" s="1"/>
      <c r="OSV807" s="1"/>
      <c r="OSW807" s="1"/>
      <c r="OSX807" s="1"/>
      <c r="OSY807" s="1"/>
      <c r="OSZ807" s="1"/>
      <c r="OTA807" s="1"/>
      <c r="OTB807" s="1"/>
      <c r="OTC807" s="1"/>
      <c r="OTD807" s="1"/>
      <c r="OTE807" s="1"/>
      <c r="OTF807" s="1"/>
      <c r="OTG807" s="1"/>
      <c r="OTH807" s="1"/>
      <c r="OTI807" s="1"/>
      <c r="OTJ807" s="1"/>
      <c r="OTK807" s="1"/>
      <c r="OTL807" s="1"/>
      <c r="OTM807" s="1"/>
      <c r="OTN807" s="1"/>
      <c r="OTO807" s="1"/>
      <c r="OTP807" s="1"/>
      <c r="OTQ807" s="1"/>
      <c r="OTR807" s="1"/>
      <c r="OTS807" s="1"/>
      <c r="OTT807" s="1"/>
      <c r="OTU807" s="1"/>
      <c r="OTV807" s="1"/>
      <c r="OTW807" s="1"/>
      <c r="OTX807" s="1"/>
      <c r="OTY807" s="1"/>
      <c r="OTZ807" s="1"/>
      <c r="OUA807" s="1"/>
      <c r="OUB807" s="1"/>
      <c r="OUC807" s="1"/>
      <c r="OUD807" s="1"/>
      <c r="OUE807" s="1"/>
      <c r="OUF807" s="1"/>
      <c r="OUG807" s="1"/>
      <c r="OUH807" s="1"/>
      <c r="OUI807" s="1"/>
      <c r="OUJ807" s="1"/>
      <c r="OUK807" s="1"/>
      <c r="OUL807" s="1"/>
      <c r="OUM807" s="1"/>
      <c r="OUN807" s="1"/>
      <c r="OUO807" s="1"/>
      <c r="OUP807" s="1"/>
      <c r="OUQ807" s="1"/>
      <c r="OUR807" s="1"/>
      <c r="OUS807" s="1"/>
      <c r="OUT807" s="1"/>
      <c r="OUU807" s="1"/>
      <c r="OUV807" s="1"/>
      <c r="OUW807" s="1"/>
      <c r="OUX807" s="1"/>
      <c r="OUY807" s="1"/>
      <c r="OUZ807" s="1"/>
      <c r="OVA807" s="1"/>
      <c r="OVB807" s="1"/>
      <c r="OVC807" s="1"/>
      <c r="OVD807" s="1"/>
      <c r="OVE807" s="1"/>
      <c r="OVF807" s="1"/>
      <c r="OVG807" s="1"/>
      <c r="OVH807" s="1"/>
      <c r="OVI807" s="1"/>
      <c r="OVJ807" s="1"/>
      <c r="OVK807" s="1"/>
      <c r="OVL807" s="1"/>
      <c r="OVM807" s="1"/>
      <c r="OVN807" s="1"/>
      <c r="OVO807" s="1"/>
      <c r="OVP807" s="1"/>
      <c r="OVQ807" s="1"/>
      <c r="OVR807" s="1"/>
      <c r="OVS807" s="1"/>
      <c r="OVT807" s="1"/>
      <c r="OVU807" s="1"/>
      <c r="OVV807" s="1"/>
      <c r="OVW807" s="1"/>
      <c r="OVX807" s="1"/>
      <c r="OVY807" s="1"/>
      <c r="OVZ807" s="1"/>
      <c r="OWA807" s="1"/>
      <c r="OWB807" s="1"/>
      <c r="OWC807" s="1"/>
      <c r="OWD807" s="1"/>
      <c r="OWE807" s="1"/>
      <c r="OWF807" s="1"/>
      <c r="OWG807" s="1"/>
      <c r="OWH807" s="1"/>
      <c r="OWI807" s="1"/>
      <c r="OWJ807" s="1"/>
      <c r="OWK807" s="1"/>
      <c r="OWL807" s="1"/>
      <c r="OWM807" s="1"/>
      <c r="OWN807" s="1"/>
      <c r="OWO807" s="1"/>
      <c r="OWP807" s="1"/>
      <c r="OWQ807" s="1"/>
      <c r="OWR807" s="1"/>
      <c r="OWS807" s="1"/>
      <c r="OWT807" s="1"/>
      <c r="OWU807" s="1"/>
      <c r="OWV807" s="1"/>
      <c r="OWW807" s="1"/>
      <c r="OWX807" s="1"/>
      <c r="OWY807" s="1"/>
      <c r="OWZ807" s="1"/>
      <c r="OXA807" s="1"/>
      <c r="OXB807" s="1"/>
      <c r="OXC807" s="1"/>
      <c r="OXD807" s="1"/>
      <c r="OXE807" s="1"/>
      <c r="OXF807" s="1"/>
      <c r="OXG807" s="1"/>
      <c r="OXH807" s="1"/>
      <c r="OXI807" s="1"/>
      <c r="OXJ807" s="1"/>
      <c r="OXK807" s="1"/>
      <c r="OXL807" s="1"/>
      <c r="OXM807" s="1"/>
      <c r="OXN807" s="1"/>
      <c r="OXO807" s="1"/>
      <c r="OXP807" s="1"/>
      <c r="OXQ807" s="1"/>
      <c r="OXR807" s="1"/>
      <c r="OXS807" s="1"/>
      <c r="OXT807" s="1"/>
      <c r="OXU807" s="1"/>
      <c r="OXV807" s="1"/>
      <c r="OXW807" s="1"/>
      <c r="OXX807" s="1"/>
      <c r="OXY807" s="1"/>
      <c r="OXZ807" s="1"/>
      <c r="OYA807" s="1"/>
      <c r="OYB807" s="1"/>
      <c r="OYC807" s="1"/>
      <c r="OYD807" s="1"/>
      <c r="OYE807" s="1"/>
      <c r="OYF807" s="1"/>
      <c r="OYG807" s="1"/>
      <c r="OYH807" s="1"/>
      <c r="OYI807" s="1"/>
      <c r="OYJ807" s="1"/>
      <c r="OYK807" s="1"/>
      <c r="OYL807" s="1"/>
      <c r="OYM807" s="1"/>
      <c r="OYN807" s="1"/>
      <c r="OYO807" s="1"/>
      <c r="OYP807" s="1"/>
      <c r="OYQ807" s="1"/>
      <c r="OYR807" s="1"/>
      <c r="OYS807" s="1"/>
      <c r="OYT807" s="1"/>
      <c r="OYU807" s="1"/>
      <c r="OYV807" s="1"/>
      <c r="OYW807" s="1"/>
      <c r="OYX807" s="1"/>
      <c r="OYY807" s="1"/>
      <c r="OYZ807" s="1"/>
      <c r="OZA807" s="1"/>
      <c r="OZB807" s="1"/>
      <c r="OZC807" s="1"/>
      <c r="OZD807" s="1"/>
      <c r="OZE807" s="1"/>
      <c r="OZF807" s="1"/>
      <c r="OZG807" s="1"/>
      <c r="OZH807" s="1"/>
      <c r="OZI807" s="1"/>
      <c r="OZJ807" s="1"/>
      <c r="OZK807" s="1"/>
      <c r="OZL807" s="1"/>
      <c r="OZM807" s="1"/>
      <c r="OZN807" s="1"/>
      <c r="OZO807" s="1"/>
      <c r="OZP807" s="1"/>
      <c r="OZQ807" s="1"/>
      <c r="OZR807" s="1"/>
      <c r="OZS807" s="1"/>
      <c r="OZT807" s="1"/>
      <c r="OZU807" s="1"/>
      <c r="OZV807" s="1"/>
      <c r="OZW807" s="1"/>
      <c r="OZX807" s="1"/>
      <c r="OZY807" s="1"/>
      <c r="OZZ807" s="1"/>
      <c r="PAA807" s="1"/>
      <c r="PAB807" s="1"/>
      <c r="PAC807" s="1"/>
      <c r="PAD807" s="1"/>
      <c r="PAE807" s="1"/>
      <c r="PAF807" s="1"/>
      <c r="PAG807" s="1"/>
      <c r="PAH807" s="1"/>
      <c r="PAI807" s="1"/>
      <c r="PAJ807" s="1"/>
      <c r="PAK807" s="1"/>
      <c r="PAL807" s="1"/>
      <c r="PAM807" s="1"/>
      <c r="PAN807" s="1"/>
      <c r="PAO807" s="1"/>
      <c r="PAP807" s="1"/>
      <c r="PAQ807" s="1"/>
      <c r="PAR807" s="1"/>
      <c r="PAS807" s="1"/>
      <c r="PAT807" s="1"/>
      <c r="PAU807" s="1"/>
      <c r="PAV807" s="1"/>
      <c r="PAW807" s="1"/>
      <c r="PAX807" s="1"/>
      <c r="PAY807" s="1"/>
      <c r="PAZ807" s="1"/>
      <c r="PBA807" s="1"/>
      <c r="PBB807" s="1"/>
      <c r="PBC807" s="1"/>
      <c r="PBD807" s="1"/>
      <c r="PBE807" s="1"/>
      <c r="PBF807" s="1"/>
      <c r="PBG807" s="1"/>
      <c r="PBH807" s="1"/>
      <c r="PBI807" s="1"/>
      <c r="PBJ807" s="1"/>
      <c r="PBK807" s="1"/>
      <c r="PBL807" s="1"/>
      <c r="PBM807" s="1"/>
      <c r="PBN807" s="1"/>
      <c r="PBO807" s="1"/>
      <c r="PBP807" s="1"/>
      <c r="PBQ807" s="1"/>
      <c r="PBR807" s="1"/>
      <c r="PBS807" s="1"/>
      <c r="PBT807" s="1"/>
      <c r="PBU807" s="1"/>
      <c r="PBV807" s="1"/>
      <c r="PBW807" s="1"/>
      <c r="PBX807" s="1"/>
      <c r="PBY807" s="1"/>
      <c r="PBZ807" s="1"/>
      <c r="PCA807" s="1"/>
      <c r="PCB807" s="1"/>
      <c r="PCC807" s="1"/>
      <c r="PCD807" s="1"/>
      <c r="PCE807" s="1"/>
      <c r="PCF807" s="1"/>
      <c r="PCG807" s="1"/>
      <c r="PCH807" s="1"/>
      <c r="PCI807" s="1"/>
      <c r="PCJ807" s="1"/>
      <c r="PCK807" s="1"/>
      <c r="PCL807" s="1"/>
      <c r="PCM807" s="1"/>
      <c r="PCN807" s="1"/>
      <c r="PCO807" s="1"/>
      <c r="PCP807" s="1"/>
      <c r="PCQ807" s="1"/>
      <c r="PCR807" s="1"/>
      <c r="PCS807" s="1"/>
      <c r="PCT807" s="1"/>
      <c r="PCU807" s="1"/>
      <c r="PCV807" s="1"/>
      <c r="PCW807" s="1"/>
      <c r="PCX807" s="1"/>
      <c r="PCY807" s="1"/>
      <c r="PCZ807" s="1"/>
      <c r="PDA807" s="1"/>
      <c r="PDB807" s="1"/>
      <c r="PDC807" s="1"/>
      <c r="PDD807" s="1"/>
      <c r="PDE807" s="1"/>
      <c r="PDF807" s="1"/>
      <c r="PDG807" s="1"/>
      <c r="PDH807" s="1"/>
      <c r="PDI807" s="1"/>
      <c r="PDJ807" s="1"/>
      <c r="PDK807" s="1"/>
      <c r="PDL807" s="1"/>
      <c r="PDM807" s="1"/>
      <c r="PDN807" s="1"/>
      <c r="PDO807" s="1"/>
      <c r="PDP807" s="1"/>
      <c r="PDQ807" s="1"/>
      <c r="PDR807" s="1"/>
      <c r="PDS807" s="1"/>
      <c r="PDT807" s="1"/>
      <c r="PDU807" s="1"/>
      <c r="PDV807" s="1"/>
      <c r="PDW807" s="1"/>
      <c r="PDX807" s="1"/>
      <c r="PDY807" s="1"/>
      <c r="PDZ807" s="1"/>
      <c r="PEA807" s="1"/>
      <c r="PEB807" s="1"/>
      <c r="PEC807" s="1"/>
      <c r="PED807" s="1"/>
      <c r="PEE807" s="1"/>
      <c r="PEF807" s="1"/>
      <c r="PEG807" s="1"/>
      <c r="PEH807" s="1"/>
      <c r="PEI807" s="1"/>
      <c r="PEJ807" s="1"/>
      <c r="PEK807" s="1"/>
      <c r="PEL807" s="1"/>
      <c r="PEM807" s="1"/>
      <c r="PEN807" s="1"/>
      <c r="PEO807" s="1"/>
      <c r="PEP807" s="1"/>
      <c r="PEQ807" s="1"/>
      <c r="PER807" s="1"/>
      <c r="PES807" s="1"/>
      <c r="PET807" s="1"/>
      <c r="PEU807" s="1"/>
      <c r="PEV807" s="1"/>
      <c r="PEW807" s="1"/>
      <c r="PEX807" s="1"/>
      <c r="PEY807" s="1"/>
      <c r="PEZ807" s="1"/>
      <c r="PFA807" s="1"/>
      <c r="PFB807" s="1"/>
      <c r="PFC807" s="1"/>
      <c r="PFD807" s="1"/>
      <c r="PFE807" s="1"/>
      <c r="PFF807" s="1"/>
      <c r="PFG807" s="1"/>
      <c r="PFH807" s="1"/>
      <c r="PFI807" s="1"/>
      <c r="PFJ807" s="1"/>
      <c r="PFK807" s="1"/>
      <c r="PFL807" s="1"/>
      <c r="PFM807" s="1"/>
      <c r="PFN807" s="1"/>
      <c r="PFO807" s="1"/>
      <c r="PFP807" s="1"/>
      <c r="PFQ807" s="1"/>
      <c r="PFR807" s="1"/>
      <c r="PFS807" s="1"/>
      <c r="PFT807" s="1"/>
      <c r="PFU807" s="1"/>
      <c r="PFV807" s="1"/>
      <c r="PFW807" s="1"/>
      <c r="PFX807" s="1"/>
      <c r="PFY807" s="1"/>
      <c r="PFZ807" s="1"/>
      <c r="PGA807" s="1"/>
      <c r="PGB807" s="1"/>
      <c r="PGC807" s="1"/>
      <c r="PGD807" s="1"/>
      <c r="PGE807" s="1"/>
      <c r="PGF807" s="1"/>
      <c r="PGG807" s="1"/>
      <c r="PGH807" s="1"/>
      <c r="PGI807" s="1"/>
      <c r="PGJ807" s="1"/>
      <c r="PGK807" s="1"/>
      <c r="PGL807" s="1"/>
      <c r="PGM807" s="1"/>
      <c r="PGN807" s="1"/>
      <c r="PGO807" s="1"/>
      <c r="PGP807" s="1"/>
      <c r="PGQ807" s="1"/>
      <c r="PGR807" s="1"/>
      <c r="PGS807" s="1"/>
      <c r="PGT807" s="1"/>
      <c r="PGU807" s="1"/>
      <c r="PGV807" s="1"/>
      <c r="PGW807" s="1"/>
      <c r="PGX807" s="1"/>
      <c r="PGY807" s="1"/>
      <c r="PGZ807" s="1"/>
      <c r="PHA807" s="1"/>
      <c r="PHB807" s="1"/>
      <c r="PHC807" s="1"/>
      <c r="PHD807" s="1"/>
      <c r="PHE807" s="1"/>
      <c r="PHF807" s="1"/>
      <c r="PHG807" s="1"/>
      <c r="PHH807" s="1"/>
      <c r="PHI807" s="1"/>
      <c r="PHJ807" s="1"/>
      <c r="PHK807" s="1"/>
      <c r="PHL807" s="1"/>
      <c r="PHM807" s="1"/>
      <c r="PHN807" s="1"/>
      <c r="PHO807" s="1"/>
      <c r="PHP807" s="1"/>
      <c r="PHQ807" s="1"/>
      <c r="PHR807" s="1"/>
      <c r="PHS807" s="1"/>
      <c r="PHT807" s="1"/>
      <c r="PHU807" s="1"/>
      <c r="PHV807" s="1"/>
      <c r="PHW807" s="1"/>
      <c r="PHX807" s="1"/>
      <c r="PHY807" s="1"/>
      <c r="PHZ807" s="1"/>
      <c r="PIA807" s="1"/>
      <c r="PIB807" s="1"/>
      <c r="PIC807" s="1"/>
      <c r="PID807" s="1"/>
      <c r="PIE807" s="1"/>
      <c r="PIF807" s="1"/>
      <c r="PIG807" s="1"/>
      <c r="PIH807" s="1"/>
      <c r="PII807" s="1"/>
      <c r="PIJ807" s="1"/>
      <c r="PIK807" s="1"/>
      <c r="PIL807" s="1"/>
      <c r="PIM807" s="1"/>
      <c r="PIN807" s="1"/>
      <c r="PIO807" s="1"/>
      <c r="PIP807" s="1"/>
      <c r="PIQ807" s="1"/>
      <c r="PIR807" s="1"/>
      <c r="PIS807" s="1"/>
      <c r="PIT807" s="1"/>
      <c r="PIU807" s="1"/>
      <c r="PIV807" s="1"/>
      <c r="PIW807" s="1"/>
      <c r="PIX807" s="1"/>
      <c r="PIY807" s="1"/>
      <c r="PIZ807" s="1"/>
      <c r="PJA807" s="1"/>
      <c r="PJB807" s="1"/>
      <c r="PJC807" s="1"/>
      <c r="PJD807" s="1"/>
      <c r="PJE807" s="1"/>
      <c r="PJF807" s="1"/>
      <c r="PJG807" s="1"/>
      <c r="PJH807" s="1"/>
      <c r="PJI807" s="1"/>
      <c r="PJJ807" s="1"/>
      <c r="PJK807" s="1"/>
      <c r="PJL807" s="1"/>
      <c r="PJM807" s="1"/>
      <c r="PJN807" s="1"/>
      <c r="PJO807" s="1"/>
      <c r="PJP807" s="1"/>
      <c r="PJQ807" s="1"/>
      <c r="PJR807" s="1"/>
      <c r="PJS807" s="1"/>
      <c r="PJT807" s="1"/>
      <c r="PJU807" s="1"/>
      <c r="PJV807" s="1"/>
      <c r="PJW807" s="1"/>
      <c r="PJX807" s="1"/>
      <c r="PJY807" s="1"/>
      <c r="PJZ807" s="1"/>
      <c r="PKA807" s="1"/>
      <c r="PKB807" s="1"/>
      <c r="PKC807" s="1"/>
      <c r="PKD807" s="1"/>
      <c r="PKE807" s="1"/>
      <c r="PKF807" s="1"/>
      <c r="PKG807" s="1"/>
      <c r="PKH807" s="1"/>
      <c r="PKI807" s="1"/>
      <c r="PKJ807" s="1"/>
      <c r="PKK807" s="1"/>
      <c r="PKL807" s="1"/>
      <c r="PKM807" s="1"/>
      <c r="PKN807" s="1"/>
      <c r="PKO807" s="1"/>
      <c r="PKP807" s="1"/>
      <c r="PKQ807" s="1"/>
      <c r="PKR807" s="1"/>
      <c r="PKS807" s="1"/>
      <c r="PKT807" s="1"/>
      <c r="PKU807" s="1"/>
      <c r="PKV807" s="1"/>
      <c r="PKW807" s="1"/>
      <c r="PKX807" s="1"/>
      <c r="PKY807" s="1"/>
      <c r="PKZ807" s="1"/>
      <c r="PLA807" s="1"/>
      <c r="PLB807" s="1"/>
      <c r="PLC807" s="1"/>
      <c r="PLD807" s="1"/>
      <c r="PLE807" s="1"/>
      <c r="PLF807" s="1"/>
      <c r="PLG807" s="1"/>
      <c r="PLH807" s="1"/>
      <c r="PLI807" s="1"/>
      <c r="PLJ807" s="1"/>
      <c r="PLK807" s="1"/>
      <c r="PLL807" s="1"/>
      <c r="PLM807" s="1"/>
      <c r="PLN807" s="1"/>
      <c r="PLO807" s="1"/>
      <c r="PLP807" s="1"/>
      <c r="PLQ807" s="1"/>
      <c r="PLR807" s="1"/>
      <c r="PLS807" s="1"/>
      <c r="PLT807" s="1"/>
      <c r="PLU807" s="1"/>
      <c r="PLV807" s="1"/>
      <c r="PLW807" s="1"/>
      <c r="PLX807" s="1"/>
      <c r="PLY807" s="1"/>
      <c r="PLZ807" s="1"/>
      <c r="PMA807" s="1"/>
      <c r="PMB807" s="1"/>
      <c r="PMC807" s="1"/>
      <c r="PMD807" s="1"/>
      <c r="PME807" s="1"/>
      <c r="PMF807" s="1"/>
      <c r="PMG807" s="1"/>
      <c r="PMH807" s="1"/>
      <c r="PMI807" s="1"/>
      <c r="PMJ807" s="1"/>
      <c r="PMK807" s="1"/>
      <c r="PML807" s="1"/>
      <c r="PMM807" s="1"/>
      <c r="PMN807" s="1"/>
      <c r="PMO807" s="1"/>
      <c r="PMP807" s="1"/>
      <c r="PMQ807" s="1"/>
      <c r="PMR807" s="1"/>
      <c r="PMS807" s="1"/>
      <c r="PMT807" s="1"/>
      <c r="PMU807" s="1"/>
      <c r="PMV807" s="1"/>
      <c r="PMW807" s="1"/>
      <c r="PMX807" s="1"/>
      <c r="PMY807" s="1"/>
      <c r="PMZ807" s="1"/>
      <c r="PNA807" s="1"/>
      <c r="PNB807" s="1"/>
      <c r="PNC807" s="1"/>
      <c r="PND807" s="1"/>
      <c r="PNE807" s="1"/>
      <c r="PNF807" s="1"/>
      <c r="PNG807" s="1"/>
      <c r="PNH807" s="1"/>
      <c r="PNI807" s="1"/>
      <c r="PNJ807" s="1"/>
      <c r="PNK807" s="1"/>
      <c r="PNL807" s="1"/>
      <c r="PNM807" s="1"/>
      <c r="PNN807" s="1"/>
      <c r="PNO807" s="1"/>
      <c r="PNP807" s="1"/>
      <c r="PNQ807" s="1"/>
      <c r="PNR807" s="1"/>
      <c r="PNS807" s="1"/>
      <c r="PNT807" s="1"/>
      <c r="PNU807" s="1"/>
      <c r="PNV807" s="1"/>
      <c r="PNW807" s="1"/>
      <c r="PNX807" s="1"/>
      <c r="PNY807" s="1"/>
      <c r="PNZ807" s="1"/>
      <c r="POA807" s="1"/>
      <c r="POB807" s="1"/>
      <c r="POC807" s="1"/>
      <c r="POD807" s="1"/>
      <c r="POE807" s="1"/>
      <c r="POF807" s="1"/>
      <c r="POG807" s="1"/>
      <c r="POH807" s="1"/>
      <c r="POI807" s="1"/>
      <c r="POJ807" s="1"/>
      <c r="POK807" s="1"/>
      <c r="POL807" s="1"/>
      <c r="POM807" s="1"/>
      <c r="PON807" s="1"/>
      <c r="POO807" s="1"/>
      <c r="POP807" s="1"/>
      <c r="POQ807" s="1"/>
      <c r="POR807" s="1"/>
      <c r="POS807" s="1"/>
      <c r="POT807" s="1"/>
      <c r="POU807" s="1"/>
      <c r="POV807" s="1"/>
      <c r="POW807" s="1"/>
      <c r="POX807" s="1"/>
      <c r="POY807" s="1"/>
      <c r="POZ807" s="1"/>
      <c r="PPA807" s="1"/>
      <c r="PPB807" s="1"/>
      <c r="PPC807" s="1"/>
      <c r="PPD807" s="1"/>
      <c r="PPE807" s="1"/>
      <c r="PPF807" s="1"/>
      <c r="PPG807" s="1"/>
      <c r="PPH807" s="1"/>
      <c r="PPI807" s="1"/>
      <c r="PPJ807" s="1"/>
      <c r="PPK807" s="1"/>
      <c r="PPL807" s="1"/>
      <c r="PPM807" s="1"/>
      <c r="PPN807" s="1"/>
      <c r="PPO807" s="1"/>
      <c r="PPP807" s="1"/>
      <c r="PPQ807" s="1"/>
      <c r="PPR807" s="1"/>
      <c r="PPS807" s="1"/>
      <c r="PPT807" s="1"/>
      <c r="PPU807" s="1"/>
      <c r="PPV807" s="1"/>
      <c r="PPW807" s="1"/>
      <c r="PPX807" s="1"/>
      <c r="PPY807" s="1"/>
      <c r="PPZ807" s="1"/>
      <c r="PQA807" s="1"/>
      <c r="PQB807" s="1"/>
      <c r="PQC807" s="1"/>
      <c r="PQD807" s="1"/>
      <c r="PQE807" s="1"/>
      <c r="PQF807" s="1"/>
      <c r="PQG807" s="1"/>
      <c r="PQH807" s="1"/>
      <c r="PQI807" s="1"/>
      <c r="PQJ807" s="1"/>
      <c r="PQK807" s="1"/>
      <c r="PQL807" s="1"/>
      <c r="PQM807" s="1"/>
      <c r="PQN807" s="1"/>
      <c r="PQO807" s="1"/>
      <c r="PQP807" s="1"/>
      <c r="PQQ807" s="1"/>
      <c r="PQR807" s="1"/>
      <c r="PQS807" s="1"/>
      <c r="PQT807" s="1"/>
      <c r="PQU807" s="1"/>
      <c r="PQV807" s="1"/>
      <c r="PQW807" s="1"/>
      <c r="PQX807" s="1"/>
      <c r="PQY807" s="1"/>
      <c r="PQZ807" s="1"/>
      <c r="PRA807" s="1"/>
      <c r="PRB807" s="1"/>
      <c r="PRC807" s="1"/>
      <c r="PRD807" s="1"/>
      <c r="PRE807" s="1"/>
      <c r="PRF807" s="1"/>
      <c r="PRG807" s="1"/>
      <c r="PRH807" s="1"/>
      <c r="PRI807" s="1"/>
      <c r="PRJ807" s="1"/>
      <c r="PRK807" s="1"/>
      <c r="PRL807" s="1"/>
      <c r="PRM807" s="1"/>
      <c r="PRN807" s="1"/>
      <c r="PRO807" s="1"/>
      <c r="PRP807" s="1"/>
      <c r="PRQ807" s="1"/>
      <c r="PRR807" s="1"/>
      <c r="PRS807" s="1"/>
      <c r="PRT807" s="1"/>
      <c r="PRU807" s="1"/>
      <c r="PRV807" s="1"/>
      <c r="PRW807" s="1"/>
      <c r="PRX807" s="1"/>
      <c r="PRY807" s="1"/>
      <c r="PRZ807" s="1"/>
      <c r="PSA807" s="1"/>
      <c r="PSB807" s="1"/>
      <c r="PSC807" s="1"/>
      <c r="PSD807" s="1"/>
      <c r="PSE807" s="1"/>
      <c r="PSF807" s="1"/>
      <c r="PSG807" s="1"/>
      <c r="PSH807" s="1"/>
      <c r="PSI807" s="1"/>
      <c r="PSJ807" s="1"/>
      <c r="PSK807" s="1"/>
      <c r="PSL807" s="1"/>
      <c r="PSM807" s="1"/>
      <c r="PSN807" s="1"/>
      <c r="PSO807" s="1"/>
      <c r="PSP807" s="1"/>
      <c r="PSQ807" s="1"/>
      <c r="PSR807" s="1"/>
      <c r="PSS807" s="1"/>
      <c r="PST807" s="1"/>
      <c r="PSU807" s="1"/>
      <c r="PSV807" s="1"/>
      <c r="PSW807" s="1"/>
      <c r="PSX807" s="1"/>
      <c r="PSY807" s="1"/>
      <c r="PSZ807" s="1"/>
      <c r="PTA807" s="1"/>
      <c r="PTB807" s="1"/>
      <c r="PTC807" s="1"/>
      <c r="PTD807" s="1"/>
      <c r="PTE807" s="1"/>
      <c r="PTF807" s="1"/>
      <c r="PTG807" s="1"/>
      <c r="PTH807" s="1"/>
      <c r="PTI807" s="1"/>
      <c r="PTJ807" s="1"/>
      <c r="PTK807" s="1"/>
      <c r="PTL807" s="1"/>
      <c r="PTM807" s="1"/>
      <c r="PTN807" s="1"/>
      <c r="PTO807" s="1"/>
      <c r="PTP807" s="1"/>
      <c r="PTQ807" s="1"/>
      <c r="PTR807" s="1"/>
      <c r="PTS807" s="1"/>
      <c r="PTT807" s="1"/>
      <c r="PTU807" s="1"/>
      <c r="PTV807" s="1"/>
      <c r="PTW807" s="1"/>
      <c r="PTX807" s="1"/>
      <c r="PTY807" s="1"/>
      <c r="PTZ807" s="1"/>
      <c r="PUA807" s="1"/>
      <c r="PUB807" s="1"/>
      <c r="PUC807" s="1"/>
      <c r="PUD807" s="1"/>
      <c r="PUE807" s="1"/>
      <c r="PUF807" s="1"/>
      <c r="PUG807" s="1"/>
      <c r="PUH807" s="1"/>
      <c r="PUI807" s="1"/>
      <c r="PUJ807" s="1"/>
      <c r="PUK807" s="1"/>
      <c r="PUL807" s="1"/>
      <c r="PUM807" s="1"/>
      <c r="PUN807" s="1"/>
      <c r="PUO807" s="1"/>
      <c r="PUP807" s="1"/>
      <c r="PUQ807" s="1"/>
      <c r="PUR807" s="1"/>
      <c r="PUS807" s="1"/>
      <c r="PUT807" s="1"/>
      <c r="PUU807" s="1"/>
      <c r="PUV807" s="1"/>
      <c r="PUW807" s="1"/>
      <c r="PUX807" s="1"/>
      <c r="PUY807" s="1"/>
      <c r="PUZ807" s="1"/>
      <c r="PVA807" s="1"/>
      <c r="PVB807" s="1"/>
      <c r="PVC807" s="1"/>
      <c r="PVD807" s="1"/>
      <c r="PVE807" s="1"/>
      <c r="PVF807" s="1"/>
      <c r="PVG807" s="1"/>
      <c r="PVH807" s="1"/>
      <c r="PVI807" s="1"/>
      <c r="PVJ807" s="1"/>
      <c r="PVK807" s="1"/>
      <c r="PVL807" s="1"/>
      <c r="PVM807" s="1"/>
      <c r="PVN807" s="1"/>
      <c r="PVO807" s="1"/>
      <c r="PVP807" s="1"/>
      <c r="PVQ807" s="1"/>
      <c r="PVR807" s="1"/>
      <c r="PVS807" s="1"/>
      <c r="PVT807" s="1"/>
      <c r="PVU807" s="1"/>
      <c r="PVV807" s="1"/>
      <c r="PVW807" s="1"/>
      <c r="PVX807" s="1"/>
      <c r="PVY807" s="1"/>
      <c r="PVZ807" s="1"/>
      <c r="PWA807" s="1"/>
      <c r="PWB807" s="1"/>
      <c r="PWC807" s="1"/>
      <c r="PWD807" s="1"/>
      <c r="PWE807" s="1"/>
      <c r="PWF807" s="1"/>
      <c r="PWG807" s="1"/>
      <c r="PWH807" s="1"/>
      <c r="PWI807" s="1"/>
      <c r="PWJ807" s="1"/>
      <c r="PWK807" s="1"/>
      <c r="PWL807" s="1"/>
      <c r="PWM807" s="1"/>
      <c r="PWN807" s="1"/>
      <c r="PWO807" s="1"/>
      <c r="PWP807" s="1"/>
      <c r="PWQ807" s="1"/>
      <c r="PWR807" s="1"/>
      <c r="PWS807" s="1"/>
      <c r="PWT807" s="1"/>
      <c r="PWU807" s="1"/>
      <c r="PWV807" s="1"/>
      <c r="PWW807" s="1"/>
      <c r="PWX807" s="1"/>
      <c r="PWY807" s="1"/>
      <c r="PWZ807" s="1"/>
      <c r="PXA807" s="1"/>
      <c r="PXB807" s="1"/>
      <c r="PXC807" s="1"/>
      <c r="PXD807" s="1"/>
      <c r="PXE807" s="1"/>
      <c r="PXF807" s="1"/>
      <c r="PXG807" s="1"/>
      <c r="PXH807" s="1"/>
      <c r="PXI807" s="1"/>
      <c r="PXJ807" s="1"/>
      <c r="PXK807" s="1"/>
      <c r="PXL807" s="1"/>
      <c r="PXM807" s="1"/>
      <c r="PXN807" s="1"/>
      <c r="PXO807" s="1"/>
      <c r="PXP807" s="1"/>
      <c r="PXQ807" s="1"/>
      <c r="PXR807" s="1"/>
      <c r="PXS807" s="1"/>
      <c r="PXT807" s="1"/>
      <c r="PXU807" s="1"/>
      <c r="PXV807" s="1"/>
      <c r="PXW807" s="1"/>
      <c r="PXX807" s="1"/>
      <c r="PXY807" s="1"/>
      <c r="PXZ807" s="1"/>
      <c r="PYA807" s="1"/>
      <c r="PYB807" s="1"/>
      <c r="PYC807" s="1"/>
      <c r="PYD807" s="1"/>
      <c r="PYE807" s="1"/>
      <c r="PYF807" s="1"/>
      <c r="PYG807" s="1"/>
      <c r="PYH807" s="1"/>
      <c r="PYI807" s="1"/>
      <c r="PYJ807" s="1"/>
      <c r="PYK807" s="1"/>
      <c r="PYL807" s="1"/>
      <c r="PYM807" s="1"/>
      <c r="PYN807" s="1"/>
      <c r="PYO807" s="1"/>
      <c r="PYP807" s="1"/>
      <c r="PYQ807" s="1"/>
      <c r="PYR807" s="1"/>
      <c r="PYS807" s="1"/>
      <c r="PYT807" s="1"/>
      <c r="PYU807" s="1"/>
      <c r="PYV807" s="1"/>
      <c r="PYW807" s="1"/>
      <c r="PYX807" s="1"/>
      <c r="PYY807" s="1"/>
      <c r="PYZ807" s="1"/>
      <c r="PZA807" s="1"/>
      <c r="PZB807" s="1"/>
      <c r="PZC807" s="1"/>
      <c r="PZD807" s="1"/>
      <c r="PZE807" s="1"/>
      <c r="PZF807" s="1"/>
      <c r="PZG807" s="1"/>
      <c r="PZH807" s="1"/>
      <c r="PZI807" s="1"/>
      <c r="PZJ807" s="1"/>
      <c r="PZK807" s="1"/>
      <c r="PZL807" s="1"/>
      <c r="PZM807" s="1"/>
      <c r="PZN807" s="1"/>
      <c r="PZO807" s="1"/>
      <c r="PZP807" s="1"/>
      <c r="PZQ807" s="1"/>
      <c r="PZR807" s="1"/>
      <c r="PZS807" s="1"/>
      <c r="PZT807" s="1"/>
      <c r="PZU807" s="1"/>
      <c r="PZV807" s="1"/>
      <c r="PZW807" s="1"/>
      <c r="PZX807" s="1"/>
      <c r="PZY807" s="1"/>
      <c r="PZZ807" s="1"/>
      <c r="QAA807" s="1"/>
      <c r="QAB807" s="1"/>
      <c r="QAC807" s="1"/>
      <c r="QAD807" s="1"/>
      <c r="QAE807" s="1"/>
      <c r="QAF807" s="1"/>
      <c r="QAG807" s="1"/>
      <c r="QAH807" s="1"/>
      <c r="QAI807" s="1"/>
      <c r="QAJ807" s="1"/>
      <c r="QAK807" s="1"/>
      <c r="QAL807" s="1"/>
      <c r="QAM807" s="1"/>
      <c r="QAN807" s="1"/>
      <c r="QAO807" s="1"/>
      <c r="QAP807" s="1"/>
      <c r="QAQ807" s="1"/>
      <c r="QAR807" s="1"/>
      <c r="QAS807" s="1"/>
      <c r="QAT807" s="1"/>
      <c r="QAU807" s="1"/>
      <c r="QAV807" s="1"/>
      <c r="QAW807" s="1"/>
      <c r="QAX807" s="1"/>
      <c r="QAY807" s="1"/>
      <c r="QAZ807" s="1"/>
      <c r="QBA807" s="1"/>
      <c r="QBB807" s="1"/>
      <c r="QBC807" s="1"/>
      <c r="QBD807" s="1"/>
      <c r="QBE807" s="1"/>
      <c r="QBF807" s="1"/>
      <c r="QBG807" s="1"/>
      <c r="QBH807" s="1"/>
      <c r="QBI807" s="1"/>
      <c r="QBJ807" s="1"/>
      <c r="QBK807" s="1"/>
      <c r="QBL807" s="1"/>
      <c r="QBM807" s="1"/>
      <c r="QBN807" s="1"/>
      <c r="QBO807" s="1"/>
      <c r="QBP807" s="1"/>
      <c r="QBQ807" s="1"/>
      <c r="QBR807" s="1"/>
      <c r="QBS807" s="1"/>
      <c r="QBT807" s="1"/>
      <c r="QBU807" s="1"/>
      <c r="QBV807" s="1"/>
      <c r="QBW807" s="1"/>
      <c r="QBX807" s="1"/>
      <c r="QBY807" s="1"/>
      <c r="QBZ807" s="1"/>
      <c r="QCA807" s="1"/>
      <c r="QCB807" s="1"/>
      <c r="QCC807" s="1"/>
      <c r="QCD807" s="1"/>
      <c r="QCE807" s="1"/>
      <c r="QCF807" s="1"/>
      <c r="QCG807" s="1"/>
      <c r="QCH807" s="1"/>
      <c r="QCI807" s="1"/>
      <c r="QCJ807" s="1"/>
      <c r="QCK807" s="1"/>
      <c r="QCL807" s="1"/>
      <c r="QCM807" s="1"/>
      <c r="QCN807" s="1"/>
      <c r="QCO807" s="1"/>
      <c r="QCP807" s="1"/>
      <c r="QCQ807" s="1"/>
      <c r="QCR807" s="1"/>
      <c r="QCS807" s="1"/>
      <c r="QCT807" s="1"/>
      <c r="QCU807" s="1"/>
      <c r="QCV807" s="1"/>
      <c r="QCW807" s="1"/>
      <c r="QCX807" s="1"/>
      <c r="QCY807" s="1"/>
      <c r="QCZ807" s="1"/>
      <c r="QDA807" s="1"/>
      <c r="QDB807" s="1"/>
      <c r="QDC807" s="1"/>
      <c r="QDD807" s="1"/>
      <c r="QDE807" s="1"/>
      <c r="QDF807" s="1"/>
      <c r="QDG807" s="1"/>
      <c r="QDH807" s="1"/>
      <c r="QDI807" s="1"/>
      <c r="QDJ807" s="1"/>
      <c r="QDK807" s="1"/>
      <c r="QDL807" s="1"/>
      <c r="QDM807" s="1"/>
      <c r="QDN807" s="1"/>
      <c r="QDO807" s="1"/>
      <c r="QDP807" s="1"/>
      <c r="QDQ807" s="1"/>
      <c r="QDR807" s="1"/>
      <c r="QDS807" s="1"/>
      <c r="QDT807" s="1"/>
      <c r="QDU807" s="1"/>
      <c r="QDV807" s="1"/>
      <c r="QDW807" s="1"/>
      <c r="QDX807" s="1"/>
      <c r="QDY807" s="1"/>
      <c r="QDZ807" s="1"/>
      <c r="QEA807" s="1"/>
      <c r="QEB807" s="1"/>
      <c r="QEC807" s="1"/>
      <c r="QED807" s="1"/>
      <c r="QEE807" s="1"/>
      <c r="QEF807" s="1"/>
      <c r="QEG807" s="1"/>
      <c r="QEH807" s="1"/>
      <c r="QEI807" s="1"/>
      <c r="QEJ807" s="1"/>
      <c r="QEK807" s="1"/>
      <c r="QEL807" s="1"/>
      <c r="QEM807" s="1"/>
      <c r="QEN807" s="1"/>
      <c r="QEO807" s="1"/>
      <c r="QEP807" s="1"/>
      <c r="QEQ807" s="1"/>
      <c r="QER807" s="1"/>
      <c r="QES807" s="1"/>
      <c r="QET807" s="1"/>
      <c r="QEU807" s="1"/>
      <c r="QEV807" s="1"/>
      <c r="QEW807" s="1"/>
      <c r="QEX807" s="1"/>
      <c r="QEY807" s="1"/>
      <c r="QEZ807" s="1"/>
      <c r="QFA807" s="1"/>
      <c r="QFB807" s="1"/>
      <c r="QFC807" s="1"/>
      <c r="QFD807" s="1"/>
      <c r="QFE807" s="1"/>
      <c r="QFF807" s="1"/>
      <c r="QFG807" s="1"/>
      <c r="QFH807" s="1"/>
      <c r="QFI807" s="1"/>
      <c r="QFJ807" s="1"/>
      <c r="QFK807" s="1"/>
      <c r="QFL807" s="1"/>
      <c r="QFM807" s="1"/>
      <c r="QFN807" s="1"/>
      <c r="QFO807" s="1"/>
      <c r="QFP807" s="1"/>
      <c r="QFQ807" s="1"/>
      <c r="QFR807" s="1"/>
      <c r="QFS807" s="1"/>
      <c r="QFT807" s="1"/>
      <c r="QFU807" s="1"/>
      <c r="QFV807" s="1"/>
      <c r="QFW807" s="1"/>
      <c r="QFX807" s="1"/>
      <c r="QFY807" s="1"/>
      <c r="QFZ807" s="1"/>
      <c r="QGA807" s="1"/>
      <c r="QGB807" s="1"/>
      <c r="QGC807" s="1"/>
      <c r="QGD807" s="1"/>
      <c r="QGE807" s="1"/>
      <c r="QGF807" s="1"/>
      <c r="QGG807" s="1"/>
      <c r="QGH807" s="1"/>
      <c r="QGI807" s="1"/>
      <c r="QGJ807" s="1"/>
      <c r="QGK807" s="1"/>
      <c r="QGL807" s="1"/>
      <c r="QGM807" s="1"/>
      <c r="QGN807" s="1"/>
      <c r="QGO807" s="1"/>
      <c r="QGP807" s="1"/>
      <c r="QGQ807" s="1"/>
      <c r="QGR807" s="1"/>
      <c r="QGS807" s="1"/>
      <c r="QGT807" s="1"/>
      <c r="QGU807" s="1"/>
      <c r="QGV807" s="1"/>
      <c r="QGW807" s="1"/>
      <c r="QGX807" s="1"/>
      <c r="QGY807" s="1"/>
      <c r="QGZ807" s="1"/>
      <c r="QHA807" s="1"/>
      <c r="QHB807" s="1"/>
      <c r="QHC807" s="1"/>
      <c r="QHD807" s="1"/>
      <c r="QHE807" s="1"/>
      <c r="QHF807" s="1"/>
      <c r="QHG807" s="1"/>
      <c r="QHH807" s="1"/>
      <c r="QHI807" s="1"/>
      <c r="QHJ807" s="1"/>
      <c r="QHK807" s="1"/>
      <c r="QHL807" s="1"/>
      <c r="QHM807" s="1"/>
      <c r="QHN807" s="1"/>
      <c r="QHO807" s="1"/>
      <c r="QHP807" s="1"/>
      <c r="QHQ807" s="1"/>
      <c r="QHR807" s="1"/>
      <c r="QHS807" s="1"/>
      <c r="QHT807" s="1"/>
      <c r="QHU807" s="1"/>
      <c r="QHV807" s="1"/>
      <c r="QHW807" s="1"/>
      <c r="QHX807" s="1"/>
      <c r="QHY807" s="1"/>
      <c r="QHZ807" s="1"/>
      <c r="QIA807" s="1"/>
      <c r="QIB807" s="1"/>
      <c r="QIC807" s="1"/>
      <c r="QID807" s="1"/>
      <c r="QIE807" s="1"/>
      <c r="QIF807" s="1"/>
      <c r="QIG807" s="1"/>
      <c r="QIH807" s="1"/>
      <c r="QII807" s="1"/>
      <c r="QIJ807" s="1"/>
      <c r="QIK807" s="1"/>
      <c r="QIL807" s="1"/>
      <c r="QIM807" s="1"/>
      <c r="QIN807" s="1"/>
      <c r="QIO807" s="1"/>
      <c r="QIP807" s="1"/>
      <c r="QIQ807" s="1"/>
      <c r="QIR807" s="1"/>
      <c r="QIS807" s="1"/>
      <c r="QIT807" s="1"/>
      <c r="QIU807" s="1"/>
      <c r="QIV807" s="1"/>
      <c r="QIW807" s="1"/>
      <c r="QIX807" s="1"/>
      <c r="QIY807" s="1"/>
      <c r="QIZ807" s="1"/>
      <c r="QJA807" s="1"/>
      <c r="QJB807" s="1"/>
      <c r="QJC807" s="1"/>
      <c r="QJD807" s="1"/>
      <c r="QJE807" s="1"/>
      <c r="QJF807" s="1"/>
      <c r="QJG807" s="1"/>
      <c r="QJH807" s="1"/>
      <c r="QJI807" s="1"/>
      <c r="QJJ807" s="1"/>
      <c r="QJK807" s="1"/>
      <c r="QJL807" s="1"/>
      <c r="QJM807" s="1"/>
      <c r="QJN807" s="1"/>
      <c r="QJO807" s="1"/>
      <c r="QJP807" s="1"/>
      <c r="QJQ807" s="1"/>
      <c r="QJR807" s="1"/>
      <c r="QJS807" s="1"/>
      <c r="QJT807" s="1"/>
      <c r="QJU807" s="1"/>
      <c r="QJV807" s="1"/>
      <c r="QJW807" s="1"/>
      <c r="QJX807" s="1"/>
      <c r="QJY807" s="1"/>
      <c r="QJZ807" s="1"/>
      <c r="QKA807" s="1"/>
      <c r="QKB807" s="1"/>
      <c r="QKC807" s="1"/>
      <c r="QKD807" s="1"/>
      <c r="QKE807" s="1"/>
      <c r="QKF807" s="1"/>
      <c r="QKG807" s="1"/>
      <c r="QKH807" s="1"/>
      <c r="QKI807" s="1"/>
      <c r="QKJ807" s="1"/>
      <c r="QKK807" s="1"/>
      <c r="QKL807" s="1"/>
      <c r="QKM807" s="1"/>
      <c r="QKN807" s="1"/>
      <c r="QKO807" s="1"/>
      <c r="QKP807" s="1"/>
      <c r="QKQ807" s="1"/>
      <c r="QKR807" s="1"/>
      <c r="QKS807" s="1"/>
      <c r="QKT807" s="1"/>
      <c r="QKU807" s="1"/>
      <c r="QKV807" s="1"/>
      <c r="QKW807" s="1"/>
      <c r="QKX807" s="1"/>
      <c r="QKY807" s="1"/>
      <c r="QKZ807" s="1"/>
      <c r="QLA807" s="1"/>
      <c r="QLB807" s="1"/>
      <c r="QLC807" s="1"/>
      <c r="QLD807" s="1"/>
      <c r="QLE807" s="1"/>
      <c r="QLF807" s="1"/>
      <c r="QLG807" s="1"/>
      <c r="QLH807" s="1"/>
      <c r="QLI807" s="1"/>
      <c r="QLJ807" s="1"/>
      <c r="QLK807" s="1"/>
      <c r="QLL807" s="1"/>
      <c r="QLM807" s="1"/>
      <c r="QLN807" s="1"/>
      <c r="QLO807" s="1"/>
      <c r="QLP807" s="1"/>
      <c r="QLQ807" s="1"/>
      <c r="QLR807" s="1"/>
      <c r="QLS807" s="1"/>
      <c r="QLT807" s="1"/>
      <c r="QLU807" s="1"/>
      <c r="QLV807" s="1"/>
      <c r="QLW807" s="1"/>
      <c r="QLX807" s="1"/>
      <c r="QLY807" s="1"/>
      <c r="QLZ807" s="1"/>
      <c r="QMA807" s="1"/>
      <c r="QMB807" s="1"/>
      <c r="QMC807" s="1"/>
      <c r="QMD807" s="1"/>
      <c r="QME807" s="1"/>
      <c r="QMF807" s="1"/>
      <c r="QMG807" s="1"/>
      <c r="QMH807" s="1"/>
      <c r="QMI807" s="1"/>
      <c r="QMJ807" s="1"/>
      <c r="QMK807" s="1"/>
      <c r="QML807" s="1"/>
      <c r="QMM807" s="1"/>
      <c r="QMN807" s="1"/>
      <c r="QMO807" s="1"/>
      <c r="QMP807" s="1"/>
      <c r="QMQ807" s="1"/>
      <c r="QMR807" s="1"/>
      <c r="QMS807" s="1"/>
      <c r="QMT807" s="1"/>
      <c r="QMU807" s="1"/>
      <c r="QMV807" s="1"/>
      <c r="QMW807" s="1"/>
      <c r="QMX807" s="1"/>
      <c r="QMY807" s="1"/>
      <c r="QMZ807" s="1"/>
      <c r="QNA807" s="1"/>
      <c r="QNB807" s="1"/>
      <c r="QNC807" s="1"/>
      <c r="QND807" s="1"/>
      <c r="QNE807" s="1"/>
      <c r="QNF807" s="1"/>
      <c r="QNG807" s="1"/>
      <c r="QNH807" s="1"/>
      <c r="QNI807" s="1"/>
      <c r="QNJ807" s="1"/>
      <c r="QNK807" s="1"/>
      <c r="QNL807" s="1"/>
      <c r="QNM807" s="1"/>
      <c r="QNN807" s="1"/>
      <c r="QNO807" s="1"/>
      <c r="QNP807" s="1"/>
      <c r="QNQ807" s="1"/>
      <c r="QNR807" s="1"/>
      <c r="QNS807" s="1"/>
      <c r="QNT807" s="1"/>
      <c r="QNU807" s="1"/>
      <c r="QNV807" s="1"/>
      <c r="QNW807" s="1"/>
      <c r="QNX807" s="1"/>
      <c r="QNY807" s="1"/>
      <c r="QNZ807" s="1"/>
      <c r="QOA807" s="1"/>
      <c r="QOB807" s="1"/>
      <c r="QOC807" s="1"/>
      <c r="QOD807" s="1"/>
      <c r="QOE807" s="1"/>
      <c r="QOF807" s="1"/>
      <c r="QOG807" s="1"/>
      <c r="QOH807" s="1"/>
      <c r="QOI807" s="1"/>
      <c r="QOJ807" s="1"/>
      <c r="QOK807" s="1"/>
      <c r="QOL807" s="1"/>
      <c r="QOM807" s="1"/>
      <c r="QON807" s="1"/>
      <c r="QOO807" s="1"/>
      <c r="QOP807" s="1"/>
      <c r="QOQ807" s="1"/>
      <c r="QOR807" s="1"/>
      <c r="QOS807" s="1"/>
      <c r="QOT807" s="1"/>
      <c r="QOU807" s="1"/>
      <c r="QOV807" s="1"/>
      <c r="QOW807" s="1"/>
      <c r="QOX807" s="1"/>
      <c r="QOY807" s="1"/>
      <c r="QOZ807" s="1"/>
      <c r="QPA807" s="1"/>
      <c r="QPB807" s="1"/>
      <c r="QPC807" s="1"/>
      <c r="QPD807" s="1"/>
      <c r="QPE807" s="1"/>
      <c r="QPF807" s="1"/>
      <c r="QPG807" s="1"/>
      <c r="QPH807" s="1"/>
      <c r="QPI807" s="1"/>
      <c r="QPJ807" s="1"/>
      <c r="QPK807" s="1"/>
      <c r="QPL807" s="1"/>
      <c r="QPM807" s="1"/>
      <c r="QPN807" s="1"/>
      <c r="QPO807" s="1"/>
      <c r="QPP807" s="1"/>
      <c r="QPQ807" s="1"/>
      <c r="QPR807" s="1"/>
      <c r="QPS807" s="1"/>
      <c r="QPT807" s="1"/>
      <c r="QPU807" s="1"/>
      <c r="QPV807" s="1"/>
      <c r="QPW807" s="1"/>
      <c r="QPX807" s="1"/>
      <c r="QPY807" s="1"/>
      <c r="QPZ807" s="1"/>
      <c r="QQA807" s="1"/>
      <c r="QQB807" s="1"/>
      <c r="QQC807" s="1"/>
      <c r="QQD807" s="1"/>
      <c r="QQE807" s="1"/>
      <c r="QQF807" s="1"/>
      <c r="QQG807" s="1"/>
      <c r="QQH807" s="1"/>
      <c r="QQI807" s="1"/>
      <c r="QQJ807" s="1"/>
      <c r="QQK807" s="1"/>
      <c r="QQL807" s="1"/>
      <c r="QQM807" s="1"/>
      <c r="QQN807" s="1"/>
      <c r="QQO807" s="1"/>
      <c r="QQP807" s="1"/>
      <c r="QQQ807" s="1"/>
      <c r="QQR807" s="1"/>
      <c r="QQS807" s="1"/>
      <c r="QQT807" s="1"/>
      <c r="QQU807" s="1"/>
      <c r="QQV807" s="1"/>
      <c r="QQW807" s="1"/>
      <c r="QQX807" s="1"/>
      <c r="QQY807" s="1"/>
      <c r="QQZ807" s="1"/>
      <c r="QRA807" s="1"/>
      <c r="QRB807" s="1"/>
      <c r="QRC807" s="1"/>
      <c r="QRD807" s="1"/>
      <c r="QRE807" s="1"/>
      <c r="QRF807" s="1"/>
      <c r="QRG807" s="1"/>
      <c r="QRH807" s="1"/>
      <c r="QRI807" s="1"/>
      <c r="QRJ807" s="1"/>
      <c r="QRK807" s="1"/>
      <c r="QRL807" s="1"/>
      <c r="QRM807" s="1"/>
      <c r="QRN807" s="1"/>
      <c r="QRO807" s="1"/>
      <c r="QRP807" s="1"/>
      <c r="QRQ807" s="1"/>
      <c r="QRR807" s="1"/>
      <c r="QRS807" s="1"/>
      <c r="QRT807" s="1"/>
      <c r="QRU807" s="1"/>
      <c r="QRV807" s="1"/>
      <c r="QRW807" s="1"/>
      <c r="QRX807" s="1"/>
      <c r="QRY807" s="1"/>
      <c r="QRZ807" s="1"/>
      <c r="QSA807" s="1"/>
      <c r="QSB807" s="1"/>
      <c r="QSC807" s="1"/>
      <c r="QSD807" s="1"/>
      <c r="QSE807" s="1"/>
      <c r="QSF807" s="1"/>
      <c r="QSG807" s="1"/>
      <c r="QSH807" s="1"/>
      <c r="QSI807" s="1"/>
      <c r="QSJ807" s="1"/>
      <c r="QSK807" s="1"/>
      <c r="QSL807" s="1"/>
      <c r="QSM807" s="1"/>
      <c r="QSN807" s="1"/>
      <c r="QSO807" s="1"/>
      <c r="QSP807" s="1"/>
      <c r="QSQ807" s="1"/>
      <c r="QSR807" s="1"/>
      <c r="QSS807" s="1"/>
      <c r="QST807" s="1"/>
      <c r="QSU807" s="1"/>
      <c r="QSV807" s="1"/>
      <c r="QSW807" s="1"/>
      <c r="QSX807" s="1"/>
      <c r="QSY807" s="1"/>
      <c r="QSZ807" s="1"/>
      <c r="QTA807" s="1"/>
      <c r="QTB807" s="1"/>
      <c r="QTC807" s="1"/>
      <c r="QTD807" s="1"/>
      <c r="QTE807" s="1"/>
      <c r="QTF807" s="1"/>
      <c r="QTG807" s="1"/>
      <c r="QTH807" s="1"/>
      <c r="QTI807" s="1"/>
      <c r="QTJ807" s="1"/>
      <c r="QTK807" s="1"/>
      <c r="QTL807" s="1"/>
      <c r="QTM807" s="1"/>
      <c r="QTN807" s="1"/>
      <c r="QTO807" s="1"/>
      <c r="QTP807" s="1"/>
      <c r="QTQ807" s="1"/>
      <c r="QTR807" s="1"/>
      <c r="QTS807" s="1"/>
      <c r="QTT807" s="1"/>
      <c r="QTU807" s="1"/>
      <c r="QTV807" s="1"/>
      <c r="QTW807" s="1"/>
      <c r="QTX807" s="1"/>
      <c r="QTY807" s="1"/>
      <c r="QTZ807" s="1"/>
      <c r="QUA807" s="1"/>
      <c r="QUB807" s="1"/>
      <c r="QUC807" s="1"/>
      <c r="QUD807" s="1"/>
      <c r="QUE807" s="1"/>
      <c r="QUF807" s="1"/>
      <c r="QUG807" s="1"/>
      <c r="QUH807" s="1"/>
      <c r="QUI807" s="1"/>
      <c r="QUJ807" s="1"/>
      <c r="QUK807" s="1"/>
      <c r="QUL807" s="1"/>
      <c r="QUM807" s="1"/>
      <c r="QUN807" s="1"/>
      <c r="QUO807" s="1"/>
      <c r="QUP807" s="1"/>
      <c r="QUQ807" s="1"/>
      <c r="QUR807" s="1"/>
      <c r="QUS807" s="1"/>
      <c r="QUT807" s="1"/>
      <c r="QUU807" s="1"/>
      <c r="QUV807" s="1"/>
      <c r="QUW807" s="1"/>
      <c r="QUX807" s="1"/>
      <c r="QUY807" s="1"/>
      <c r="QUZ807" s="1"/>
      <c r="QVA807" s="1"/>
      <c r="QVB807" s="1"/>
      <c r="QVC807" s="1"/>
      <c r="QVD807" s="1"/>
      <c r="QVE807" s="1"/>
      <c r="QVF807" s="1"/>
      <c r="QVG807" s="1"/>
      <c r="QVH807" s="1"/>
      <c r="QVI807" s="1"/>
      <c r="QVJ807" s="1"/>
      <c r="QVK807" s="1"/>
      <c r="QVL807" s="1"/>
      <c r="QVM807" s="1"/>
      <c r="QVN807" s="1"/>
      <c r="QVO807" s="1"/>
      <c r="QVP807" s="1"/>
      <c r="QVQ807" s="1"/>
      <c r="QVR807" s="1"/>
      <c r="QVS807" s="1"/>
      <c r="QVT807" s="1"/>
      <c r="QVU807" s="1"/>
      <c r="QVV807" s="1"/>
      <c r="QVW807" s="1"/>
      <c r="QVX807" s="1"/>
      <c r="QVY807" s="1"/>
      <c r="QVZ807" s="1"/>
      <c r="QWA807" s="1"/>
      <c r="QWB807" s="1"/>
      <c r="QWC807" s="1"/>
      <c r="QWD807" s="1"/>
      <c r="QWE807" s="1"/>
      <c r="QWF807" s="1"/>
      <c r="QWG807" s="1"/>
      <c r="QWH807" s="1"/>
      <c r="QWI807" s="1"/>
      <c r="QWJ807" s="1"/>
      <c r="QWK807" s="1"/>
      <c r="QWL807" s="1"/>
      <c r="QWM807" s="1"/>
      <c r="QWN807" s="1"/>
      <c r="QWO807" s="1"/>
      <c r="QWP807" s="1"/>
      <c r="QWQ807" s="1"/>
      <c r="QWR807" s="1"/>
      <c r="QWS807" s="1"/>
      <c r="QWT807" s="1"/>
      <c r="QWU807" s="1"/>
      <c r="QWV807" s="1"/>
      <c r="QWW807" s="1"/>
      <c r="QWX807" s="1"/>
      <c r="QWY807" s="1"/>
      <c r="QWZ807" s="1"/>
      <c r="QXA807" s="1"/>
      <c r="QXB807" s="1"/>
      <c r="QXC807" s="1"/>
      <c r="QXD807" s="1"/>
      <c r="QXE807" s="1"/>
      <c r="QXF807" s="1"/>
      <c r="QXG807" s="1"/>
      <c r="QXH807" s="1"/>
      <c r="QXI807" s="1"/>
      <c r="QXJ807" s="1"/>
      <c r="QXK807" s="1"/>
      <c r="QXL807" s="1"/>
      <c r="QXM807" s="1"/>
      <c r="QXN807" s="1"/>
      <c r="QXO807" s="1"/>
      <c r="QXP807" s="1"/>
      <c r="QXQ807" s="1"/>
      <c r="QXR807" s="1"/>
      <c r="QXS807" s="1"/>
      <c r="QXT807" s="1"/>
      <c r="QXU807" s="1"/>
      <c r="QXV807" s="1"/>
      <c r="QXW807" s="1"/>
      <c r="QXX807" s="1"/>
      <c r="QXY807" s="1"/>
      <c r="QXZ807" s="1"/>
      <c r="QYA807" s="1"/>
      <c r="QYB807" s="1"/>
      <c r="QYC807" s="1"/>
      <c r="QYD807" s="1"/>
      <c r="QYE807" s="1"/>
      <c r="QYF807" s="1"/>
      <c r="QYG807" s="1"/>
      <c r="QYH807" s="1"/>
      <c r="QYI807" s="1"/>
      <c r="QYJ807" s="1"/>
      <c r="QYK807" s="1"/>
      <c r="QYL807" s="1"/>
      <c r="QYM807" s="1"/>
      <c r="QYN807" s="1"/>
      <c r="QYO807" s="1"/>
      <c r="QYP807" s="1"/>
      <c r="QYQ807" s="1"/>
      <c r="QYR807" s="1"/>
      <c r="QYS807" s="1"/>
      <c r="QYT807" s="1"/>
      <c r="QYU807" s="1"/>
      <c r="QYV807" s="1"/>
      <c r="QYW807" s="1"/>
      <c r="QYX807" s="1"/>
      <c r="QYY807" s="1"/>
      <c r="QYZ807" s="1"/>
      <c r="QZA807" s="1"/>
      <c r="QZB807" s="1"/>
      <c r="QZC807" s="1"/>
      <c r="QZD807" s="1"/>
      <c r="QZE807" s="1"/>
      <c r="QZF807" s="1"/>
      <c r="QZG807" s="1"/>
      <c r="QZH807" s="1"/>
      <c r="QZI807" s="1"/>
      <c r="QZJ807" s="1"/>
      <c r="QZK807" s="1"/>
      <c r="QZL807" s="1"/>
      <c r="QZM807" s="1"/>
      <c r="QZN807" s="1"/>
      <c r="QZO807" s="1"/>
      <c r="QZP807" s="1"/>
      <c r="QZQ807" s="1"/>
      <c r="QZR807" s="1"/>
      <c r="QZS807" s="1"/>
      <c r="QZT807" s="1"/>
      <c r="QZU807" s="1"/>
      <c r="QZV807" s="1"/>
      <c r="QZW807" s="1"/>
      <c r="QZX807" s="1"/>
      <c r="QZY807" s="1"/>
      <c r="QZZ807" s="1"/>
      <c r="RAA807" s="1"/>
      <c r="RAB807" s="1"/>
      <c r="RAC807" s="1"/>
      <c r="RAD807" s="1"/>
      <c r="RAE807" s="1"/>
      <c r="RAF807" s="1"/>
      <c r="RAG807" s="1"/>
      <c r="RAH807" s="1"/>
      <c r="RAI807" s="1"/>
      <c r="RAJ807" s="1"/>
      <c r="RAK807" s="1"/>
      <c r="RAL807" s="1"/>
      <c r="RAM807" s="1"/>
      <c r="RAN807" s="1"/>
      <c r="RAO807" s="1"/>
      <c r="RAP807" s="1"/>
      <c r="RAQ807" s="1"/>
      <c r="RAR807" s="1"/>
      <c r="RAS807" s="1"/>
      <c r="RAT807" s="1"/>
      <c r="RAU807" s="1"/>
      <c r="RAV807" s="1"/>
      <c r="RAW807" s="1"/>
      <c r="RAX807" s="1"/>
      <c r="RAY807" s="1"/>
      <c r="RAZ807" s="1"/>
      <c r="RBA807" s="1"/>
      <c r="RBB807" s="1"/>
      <c r="RBC807" s="1"/>
      <c r="RBD807" s="1"/>
      <c r="RBE807" s="1"/>
      <c r="RBF807" s="1"/>
      <c r="RBG807" s="1"/>
      <c r="RBH807" s="1"/>
      <c r="RBI807" s="1"/>
      <c r="RBJ807" s="1"/>
      <c r="RBK807" s="1"/>
      <c r="RBL807" s="1"/>
      <c r="RBM807" s="1"/>
      <c r="RBN807" s="1"/>
      <c r="RBO807" s="1"/>
      <c r="RBP807" s="1"/>
      <c r="RBQ807" s="1"/>
      <c r="RBR807" s="1"/>
      <c r="RBS807" s="1"/>
      <c r="RBT807" s="1"/>
      <c r="RBU807" s="1"/>
      <c r="RBV807" s="1"/>
      <c r="RBW807" s="1"/>
      <c r="RBX807" s="1"/>
      <c r="RBY807" s="1"/>
      <c r="RBZ807" s="1"/>
      <c r="RCA807" s="1"/>
      <c r="RCB807" s="1"/>
      <c r="RCC807" s="1"/>
      <c r="RCD807" s="1"/>
      <c r="RCE807" s="1"/>
      <c r="RCF807" s="1"/>
      <c r="RCG807" s="1"/>
      <c r="RCH807" s="1"/>
      <c r="RCI807" s="1"/>
      <c r="RCJ807" s="1"/>
      <c r="RCK807" s="1"/>
      <c r="RCL807" s="1"/>
      <c r="RCM807" s="1"/>
      <c r="RCN807" s="1"/>
      <c r="RCO807" s="1"/>
      <c r="RCP807" s="1"/>
      <c r="RCQ807" s="1"/>
      <c r="RCR807" s="1"/>
      <c r="RCS807" s="1"/>
      <c r="RCT807" s="1"/>
      <c r="RCU807" s="1"/>
      <c r="RCV807" s="1"/>
      <c r="RCW807" s="1"/>
      <c r="RCX807" s="1"/>
      <c r="RCY807" s="1"/>
      <c r="RCZ807" s="1"/>
      <c r="RDA807" s="1"/>
      <c r="RDB807" s="1"/>
      <c r="RDC807" s="1"/>
      <c r="RDD807" s="1"/>
      <c r="RDE807" s="1"/>
      <c r="RDF807" s="1"/>
      <c r="RDG807" s="1"/>
      <c r="RDH807" s="1"/>
      <c r="RDI807" s="1"/>
      <c r="RDJ807" s="1"/>
      <c r="RDK807" s="1"/>
      <c r="RDL807" s="1"/>
      <c r="RDM807" s="1"/>
      <c r="RDN807" s="1"/>
      <c r="RDO807" s="1"/>
      <c r="RDP807" s="1"/>
      <c r="RDQ807" s="1"/>
      <c r="RDR807" s="1"/>
      <c r="RDS807" s="1"/>
      <c r="RDT807" s="1"/>
      <c r="RDU807" s="1"/>
      <c r="RDV807" s="1"/>
      <c r="RDW807" s="1"/>
      <c r="RDX807" s="1"/>
      <c r="RDY807" s="1"/>
      <c r="RDZ807" s="1"/>
      <c r="REA807" s="1"/>
      <c r="REB807" s="1"/>
      <c r="REC807" s="1"/>
      <c r="RED807" s="1"/>
      <c r="REE807" s="1"/>
      <c r="REF807" s="1"/>
      <c r="REG807" s="1"/>
      <c r="REH807" s="1"/>
      <c r="REI807" s="1"/>
      <c r="REJ807" s="1"/>
      <c r="REK807" s="1"/>
      <c r="REL807" s="1"/>
      <c r="REM807" s="1"/>
      <c r="REN807" s="1"/>
      <c r="REO807" s="1"/>
      <c r="REP807" s="1"/>
      <c r="REQ807" s="1"/>
      <c r="RER807" s="1"/>
      <c r="RES807" s="1"/>
      <c r="RET807" s="1"/>
      <c r="REU807" s="1"/>
      <c r="REV807" s="1"/>
      <c r="REW807" s="1"/>
      <c r="REX807" s="1"/>
      <c r="REY807" s="1"/>
      <c r="REZ807" s="1"/>
      <c r="RFA807" s="1"/>
      <c r="RFB807" s="1"/>
      <c r="RFC807" s="1"/>
      <c r="RFD807" s="1"/>
      <c r="RFE807" s="1"/>
      <c r="RFF807" s="1"/>
      <c r="RFG807" s="1"/>
      <c r="RFH807" s="1"/>
      <c r="RFI807" s="1"/>
      <c r="RFJ807" s="1"/>
      <c r="RFK807" s="1"/>
      <c r="RFL807" s="1"/>
      <c r="RFM807" s="1"/>
      <c r="RFN807" s="1"/>
      <c r="RFO807" s="1"/>
      <c r="RFP807" s="1"/>
      <c r="RFQ807" s="1"/>
      <c r="RFR807" s="1"/>
      <c r="RFS807" s="1"/>
      <c r="RFT807" s="1"/>
      <c r="RFU807" s="1"/>
      <c r="RFV807" s="1"/>
      <c r="RFW807" s="1"/>
      <c r="RFX807" s="1"/>
      <c r="RFY807" s="1"/>
      <c r="RFZ807" s="1"/>
      <c r="RGA807" s="1"/>
      <c r="RGB807" s="1"/>
      <c r="RGC807" s="1"/>
      <c r="RGD807" s="1"/>
      <c r="RGE807" s="1"/>
      <c r="RGF807" s="1"/>
      <c r="RGG807" s="1"/>
      <c r="RGH807" s="1"/>
      <c r="RGI807" s="1"/>
      <c r="RGJ807" s="1"/>
      <c r="RGK807" s="1"/>
      <c r="RGL807" s="1"/>
      <c r="RGM807" s="1"/>
      <c r="RGN807" s="1"/>
      <c r="RGO807" s="1"/>
      <c r="RGP807" s="1"/>
      <c r="RGQ807" s="1"/>
      <c r="RGR807" s="1"/>
      <c r="RGS807" s="1"/>
      <c r="RGT807" s="1"/>
      <c r="RGU807" s="1"/>
      <c r="RGV807" s="1"/>
      <c r="RGW807" s="1"/>
      <c r="RGX807" s="1"/>
      <c r="RGY807" s="1"/>
      <c r="RGZ807" s="1"/>
      <c r="RHA807" s="1"/>
      <c r="RHB807" s="1"/>
      <c r="RHC807" s="1"/>
      <c r="RHD807" s="1"/>
      <c r="RHE807" s="1"/>
      <c r="RHF807" s="1"/>
      <c r="RHG807" s="1"/>
      <c r="RHH807" s="1"/>
      <c r="RHI807" s="1"/>
      <c r="RHJ807" s="1"/>
      <c r="RHK807" s="1"/>
      <c r="RHL807" s="1"/>
      <c r="RHM807" s="1"/>
      <c r="RHN807" s="1"/>
      <c r="RHO807" s="1"/>
      <c r="RHP807" s="1"/>
      <c r="RHQ807" s="1"/>
      <c r="RHR807" s="1"/>
      <c r="RHS807" s="1"/>
      <c r="RHT807" s="1"/>
      <c r="RHU807" s="1"/>
      <c r="RHV807" s="1"/>
      <c r="RHW807" s="1"/>
      <c r="RHX807" s="1"/>
      <c r="RHY807" s="1"/>
      <c r="RHZ807" s="1"/>
      <c r="RIA807" s="1"/>
      <c r="RIB807" s="1"/>
      <c r="RIC807" s="1"/>
      <c r="RID807" s="1"/>
      <c r="RIE807" s="1"/>
      <c r="RIF807" s="1"/>
      <c r="RIG807" s="1"/>
      <c r="RIH807" s="1"/>
      <c r="RII807" s="1"/>
      <c r="RIJ807" s="1"/>
      <c r="RIK807" s="1"/>
      <c r="RIL807" s="1"/>
      <c r="RIM807" s="1"/>
      <c r="RIN807" s="1"/>
      <c r="RIO807" s="1"/>
      <c r="RIP807" s="1"/>
      <c r="RIQ807" s="1"/>
      <c r="RIR807" s="1"/>
      <c r="RIS807" s="1"/>
      <c r="RIT807" s="1"/>
      <c r="RIU807" s="1"/>
      <c r="RIV807" s="1"/>
      <c r="RIW807" s="1"/>
      <c r="RIX807" s="1"/>
      <c r="RIY807" s="1"/>
      <c r="RIZ807" s="1"/>
      <c r="RJA807" s="1"/>
      <c r="RJB807" s="1"/>
      <c r="RJC807" s="1"/>
      <c r="RJD807" s="1"/>
      <c r="RJE807" s="1"/>
      <c r="RJF807" s="1"/>
      <c r="RJG807" s="1"/>
      <c r="RJH807" s="1"/>
      <c r="RJI807" s="1"/>
      <c r="RJJ807" s="1"/>
      <c r="RJK807" s="1"/>
      <c r="RJL807" s="1"/>
      <c r="RJM807" s="1"/>
      <c r="RJN807" s="1"/>
      <c r="RJO807" s="1"/>
      <c r="RJP807" s="1"/>
      <c r="RJQ807" s="1"/>
      <c r="RJR807" s="1"/>
      <c r="RJS807" s="1"/>
      <c r="RJT807" s="1"/>
      <c r="RJU807" s="1"/>
      <c r="RJV807" s="1"/>
      <c r="RJW807" s="1"/>
      <c r="RJX807" s="1"/>
      <c r="RJY807" s="1"/>
      <c r="RJZ807" s="1"/>
      <c r="RKA807" s="1"/>
      <c r="RKB807" s="1"/>
      <c r="RKC807" s="1"/>
      <c r="RKD807" s="1"/>
      <c r="RKE807" s="1"/>
      <c r="RKF807" s="1"/>
      <c r="RKG807" s="1"/>
      <c r="RKH807" s="1"/>
      <c r="RKI807" s="1"/>
      <c r="RKJ807" s="1"/>
      <c r="RKK807" s="1"/>
      <c r="RKL807" s="1"/>
      <c r="RKM807" s="1"/>
      <c r="RKN807" s="1"/>
      <c r="RKO807" s="1"/>
      <c r="RKP807" s="1"/>
      <c r="RKQ807" s="1"/>
      <c r="RKR807" s="1"/>
      <c r="RKS807" s="1"/>
      <c r="RKT807" s="1"/>
      <c r="RKU807" s="1"/>
      <c r="RKV807" s="1"/>
      <c r="RKW807" s="1"/>
      <c r="RKX807" s="1"/>
      <c r="RKY807" s="1"/>
      <c r="RKZ807" s="1"/>
      <c r="RLA807" s="1"/>
      <c r="RLB807" s="1"/>
      <c r="RLC807" s="1"/>
      <c r="RLD807" s="1"/>
      <c r="RLE807" s="1"/>
      <c r="RLF807" s="1"/>
      <c r="RLG807" s="1"/>
      <c r="RLH807" s="1"/>
      <c r="RLI807" s="1"/>
      <c r="RLJ807" s="1"/>
      <c r="RLK807" s="1"/>
      <c r="RLL807" s="1"/>
      <c r="RLM807" s="1"/>
      <c r="RLN807" s="1"/>
      <c r="RLO807" s="1"/>
      <c r="RLP807" s="1"/>
      <c r="RLQ807" s="1"/>
      <c r="RLR807" s="1"/>
      <c r="RLS807" s="1"/>
      <c r="RLT807" s="1"/>
      <c r="RLU807" s="1"/>
      <c r="RLV807" s="1"/>
      <c r="RLW807" s="1"/>
      <c r="RLX807" s="1"/>
      <c r="RLY807" s="1"/>
      <c r="RLZ807" s="1"/>
      <c r="RMA807" s="1"/>
      <c r="RMB807" s="1"/>
      <c r="RMC807" s="1"/>
      <c r="RMD807" s="1"/>
      <c r="RME807" s="1"/>
      <c r="RMF807" s="1"/>
      <c r="RMG807" s="1"/>
      <c r="RMH807" s="1"/>
      <c r="RMI807" s="1"/>
      <c r="RMJ807" s="1"/>
      <c r="RMK807" s="1"/>
      <c r="RML807" s="1"/>
      <c r="RMM807" s="1"/>
      <c r="RMN807" s="1"/>
      <c r="RMO807" s="1"/>
      <c r="RMP807" s="1"/>
      <c r="RMQ807" s="1"/>
      <c r="RMR807" s="1"/>
      <c r="RMS807" s="1"/>
      <c r="RMT807" s="1"/>
      <c r="RMU807" s="1"/>
      <c r="RMV807" s="1"/>
      <c r="RMW807" s="1"/>
      <c r="RMX807" s="1"/>
      <c r="RMY807" s="1"/>
      <c r="RMZ807" s="1"/>
      <c r="RNA807" s="1"/>
      <c r="RNB807" s="1"/>
      <c r="RNC807" s="1"/>
      <c r="RND807" s="1"/>
      <c r="RNE807" s="1"/>
      <c r="RNF807" s="1"/>
      <c r="RNG807" s="1"/>
      <c r="RNH807" s="1"/>
      <c r="RNI807" s="1"/>
      <c r="RNJ807" s="1"/>
      <c r="RNK807" s="1"/>
      <c r="RNL807" s="1"/>
      <c r="RNM807" s="1"/>
      <c r="RNN807" s="1"/>
      <c r="RNO807" s="1"/>
      <c r="RNP807" s="1"/>
      <c r="RNQ807" s="1"/>
      <c r="RNR807" s="1"/>
      <c r="RNS807" s="1"/>
      <c r="RNT807" s="1"/>
      <c r="RNU807" s="1"/>
      <c r="RNV807" s="1"/>
      <c r="RNW807" s="1"/>
      <c r="RNX807" s="1"/>
      <c r="RNY807" s="1"/>
      <c r="RNZ807" s="1"/>
      <c r="ROA807" s="1"/>
      <c r="ROB807" s="1"/>
      <c r="ROC807" s="1"/>
      <c r="ROD807" s="1"/>
      <c r="ROE807" s="1"/>
      <c r="ROF807" s="1"/>
      <c r="ROG807" s="1"/>
      <c r="ROH807" s="1"/>
      <c r="ROI807" s="1"/>
      <c r="ROJ807" s="1"/>
      <c r="ROK807" s="1"/>
      <c r="ROL807" s="1"/>
      <c r="ROM807" s="1"/>
      <c r="RON807" s="1"/>
      <c r="ROO807" s="1"/>
      <c r="ROP807" s="1"/>
      <c r="ROQ807" s="1"/>
      <c r="ROR807" s="1"/>
      <c r="ROS807" s="1"/>
      <c r="ROT807" s="1"/>
      <c r="ROU807" s="1"/>
      <c r="ROV807" s="1"/>
      <c r="ROW807" s="1"/>
      <c r="ROX807" s="1"/>
      <c r="ROY807" s="1"/>
      <c r="ROZ807" s="1"/>
      <c r="RPA807" s="1"/>
      <c r="RPB807" s="1"/>
      <c r="RPC807" s="1"/>
      <c r="RPD807" s="1"/>
      <c r="RPE807" s="1"/>
      <c r="RPF807" s="1"/>
      <c r="RPG807" s="1"/>
      <c r="RPH807" s="1"/>
      <c r="RPI807" s="1"/>
      <c r="RPJ807" s="1"/>
      <c r="RPK807" s="1"/>
      <c r="RPL807" s="1"/>
      <c r="RPM807" s="1"/>
      <c r="RPN807" s="1"/>
      <c r="RPO807" s="1"/>
      <c r="RPP807" s="1"/>
      <c r="RPQ807" s="1"/>
      <c r="RPR807" s="1"/>
      <c r="RPS807" s="1"/>
      <c r="RPT807" s="1"/>
      <c r="RPU807" s="1"/>
      <c r="RPV807" s="1"/>
      <c r="RPW807" s="1"/>
      <c r="RPX807" s="1"/>
      <c r="RPY807" s="1"/>
      <c r="RPZ807" s="1"/>
      <c r="RQA807" s="1"/>
      <c r="RQB807" s="1"/>
      <c r="RQC807" s="1"/>
      <c r="RQD807" s="1"/>
      <c r="RQE807" s="1"/>
      <c r="RQF807" s="1"/>
      <c r="RQG807" s="1"/>
      <c r="RQH807" s="1"/>
      <c r="RQI807" s="1"/>
      <c r="RQJ807" s="1"/>
      <c r="RQK807" s="1"/>
      <c r="RQL807" s="1"/>
      <c r="RQM807" s="1"/>
      <c r="RQN807" s="1"/>
      <c r="RQO807" s="1"/>
      <c r="RQP807" s="1"/>
      <c r="RQQ807" s="1"/>
      <c r="RQR807" s="1"/>
      <c r="RQS807" s="1"/>
      <c r="RQT807" s="1"/>
      <c r="RQU807" s="1"/>
      <c r="RQV807" s="1"/>
      <c r="RQW807" s="1"/>
      <c r="RQX807" s="1"/>
      <c r="RQY807" s="1"/>
      <c r="RQZ807" s="1"/>
      <c r="RRA807" s="1"/>
      <c r="RRB807" s="1"/>
      <c r="RRC807" s="1"/>
      <c r="RRD807" s="1"/>
      <c r="RRE807" s="1"/>
      <c r="RRF807" s="1"/>
      <c r="RRG807" s="1"/>
      <c r="RRH807" s="1"/>
      <c r="RRI807" s="1"/>
      <c r="RRJ807" s="1"/>
      <c r="RRK807" s="1"/>
      <c r="RRL807" s="1"/>
      <c r="RRM807" s="1"/>
      <c r="RRN807" s="1"/>
      <c r="RRO807" s="1"/>
      <c r="RRP807" s="1"/>
      <c r="RRQ807" s="1"/>
      <c r="RRR807" s="1"/>
      <c r="RRS807" s="1"/>
      <c r="RRT807" s="1"/>
      <c r="RRU807" s="1"/>
      <c r="RRV807" s="1"/>
      <c r="RRW807" s="1"/>
      <c r="RRX807" s="1"/>
      <c r="RRY807" s="1"/>
      <c r="RRZ807" s="1"/>
      <c r="RSA807" s="1"/>
      <c r="RSB807" s="1"/>
      <c r="RSC807" s="1"/>
      <c r="RSD807" s="1"/>
      <c r="RSE807" s="1"/>
      <c r="RSF807" s="1"/>
      <c r="RSG807" s="1"/>
      <c r="RSH807" s="1"/>
      <c r="RSI807" s="1"/>
      <c r="RSJ807" s="1"/>
      <c r="RSK807" s="1"/>
      <c r="RSL807" s="1"/>
      <c r="RSM807" s="1"/>
      <c r="RSN807" s="1"/>
      <c r="RSO807" s="1"/>
      <c r="RSP807" s="1"/>
      <c r="RSQ807" s="1"/>
      <c r="RSR807" s="1"/>
      <c r="RSS807" s="1"/>
      <c r="RST807" s="1"/>
      <c r="RSU807" s="1"/>
      <c r="RSV807" s="1"/>
      <c r="RSW807" s="1"/>
      <c r="RSX807" s="1"/>
      <c r="RSY807" s="1"/>
      <c r="RSZ807" s="1"/>
      <c r="RTA807" s="1"/>
      <c r="RTB807" s="1"/>
      <c r="RTC807" s="1"/>
      <c r="RTD807" s="1"/>
      <c r="RTE807" s="1"/>
      <c r="RTF807" s="1"/>
      <c r="RTG807" s="1"/>
      <c r="RTH807" s="1"/>
      <c r="RTI807" s="1"/>
      <c r="RTJ807" s="1"/>
      <c r="RTK807" s="1"/>
      <c r="RTL807" s="1"/>
      <c r="RTM807" s="1"/>
      <c r="RTN807" s="1"/>
      <c r="RTO807" s="1"/>
      <c r="RTP807" s="1"/>
      <c r="RTQ807" s="1"/>
      <c r="RTR807" s="1"/>
      <c r="RTS807" s="1"/>
      <c r="RTT807" s="1"/>
      <c r="RTU807" s="1"/>
      <c r="RTV807" s="1"/>
      <c r="RTW807" s="1"/>
      <c r="RTX807" s="1"/>
      <c r="RTY807" s="1"/>
      <c r="RTZ807" s="1"/>
      <c r="RUA807" s="1"/>
      <c r="RUB807" s="1"/>
      <c r="RUC807" s="1"/>
      <c r="RUD807" s="1"/>
      <c r="RUE807" s="1"/>
      <c r="RUF807" s="1"/>
      <c r="RUG807" s="1"/>
      <c r="RUH807" s="1"/>
      <c r="RUI807" s="1"/>
      <c r="RUJ807" s="1"/>
      <c r="RUK807" s="1"/>
      <c r="RUL807" s="1"/>
      <c r="RUM807" s="1"/>
      <c r="RUN807" s="1"/>
      <c r="RUO807" s="1"/>
      <c r="RUP807" s="1"/>
      <c r="RUQ807" s="1"/>
      <c r="RUR807" s="1"/>
      <c r="RUS807" s="1"/>
      <c r="RUT807" s="1"/>
      <c r="RUU807" s="1"/>
      <c r="RUV807" s="1"/>
      <c r="RUW807" s="1"/>
      <c r="RUX807" s="1"/>
      <c r="RUY807" s="1"/>
      <c r="RUZ807" s="1"/>
      <c r="RVA807" s="1"/>
      <c r="RVB807" s="1"/>
      <c r="RVC807" s="1"/>
      <c r="RVD807" s="1"/>
      <c r="RVE807" s="1"/>
      <c r="RVF807" s="1"/>
      <c r="RVG807" s="1"/>
      <c r="RVH807" s="1"/>
      <c r="RVI807" s="1"/>
      <c r="RVJ807" s="1"/>
      <c r="RVK807" s="1"/>
      <c r="RVL807" s="1"/>
      <c r="RVM807" s="1"/>
      <c r="RVN807" s="1"/>
      <c r="RVO807" s="1"/>
      <c r="RVP807" s="1"/>
      <c r="RVQ807" s="1"/>
      <c r="RVR807" s="1"/>
      <c r="RVS807" s="1"/>
      <c r="RVT807" s="1"/>
      <c r="RVU807" s="1"/>
      <c r="RVV807" s="1"/>
      <c r="RVW807" s="1"/>
      <c r="RVX807" s="1"/>
      <c r="RVY807" s="1"/>
      <c r="RVZ807" s="1"/>
      <c r="RWA807" s="1"/>
      <c r="RWB807" s="1"/>
      <c r="RWC807" s="1"/>
      <c r="RWD807" s="1"/>
      <c r="RWE807" s="1"/>
      <c r="RWF807" s="1"/>
      <c r="RWG807" s="1"/>
      <c r="RWH807" s="1"/>
      <c r="RWI807" s="1"/>
      <c r="RWJ807" s="1"/>
      <c r="RWK807" s="1"/>
      <c r="RWL807" s="1"/>
      <c r="RWM807" s="1"/>
      <c r="RWN807" s="1"/>
      <c r="RWO807" s="1"/>
      <c r="RWP807" s="1"/>
      <c r="RWQ807" s="1"/>
      <c r="RWR807" s="1"/>
      <c r="RWS807" s="1"/>
      <c r="RWT807" s="1"/>
      <c r="RWU807" s="1"/>
      <c r="RWV807" s="1"/>
      <c r="RWW807" s="1"/>
      <c r="RWX807" s="1"/>
      <c r="RWY807" s="1"/>
      <c r="RWZ807" s="1"/>
      <c r="RXA807" s="1"/>
      <c r="RXB807" s="1"/>
      <c r="RXC807" s="1"/>
      <c r="RXD807" s="1"/>
      <c r="RXE807" s="1"/>
      <c r="RXF807" s="1"/>
      <c r="RXG807" s="1"/>
      <c r="RXH807" s="1"/>
      <c r="RXI807" s="1"/>
      <c r="RXJ807" s="1"/>
      <c r="RXK807" s="1"/>
      <c r="RXL807" s="1"/>
      <c r="RXM807" s="1"/>
      <c r="RXN807" s="1"/>
      <c r="RXO807" s="1"/>
      <c r="RXP807" s="1"/>
      <c r="RXQ807" s="1"/>
      <c r="RXR807" s="1"/>
      <c r="RXS807" s="1"/>
      <c r="RXT807" s="1"/>
      <c r="RXU807" s="1"/>
      <c r="RXV807" s="1"/>
      <c r="RXW807" s="1"/>
      <c r="RXX807" s="1"/>
      <c r="RXY807" s="1"/>
      <c r="RXZ807" s="1"/>
      <c r="RYA807" s="1"/>
      <c r="RYB807" s="1"/>
      <c r="RYC807" s="1"/>
      <c r="RYD807" s="1"/>
      <c r="RYE807" s="1"/>
      <c r="RYF807" s="1"/>
      <c r="RYG807" s="1"/>
      <c r="RYH807" s="1"/>
      <c r="RYI807" s="1"/>
      <c r="RYJ807" s="1"/>
      <c r="RYK807" s="1"/>
      <c r="RYL807" s="1"/>
      <c r="RYM807" s="1"/>
      <c r="RYN807" s="1"/>
      <c r="RYO807" s="1"/>
      <c r="RYP807" s="1"/>
      <c r="RYQ807" s="1"/>
      <c r="RYR807" s="1"/>
      <c r="RYS807" s="1"/>
      <c r="RYT807" s="1"/>
      <c r="RYU807" s="1"/>
      <c r="RYV807" s="1"/>
      <c r="RYW807" s="1"/>
      <c r="RYX807" s="1"/>
      <c r="RYY807" s="1"/>
      <c r="RYZ807" s="1"/>
      <c r="RZA807" s="1"/>
      <c r="RZB807" s="1"/>
      <c r="RZC807" s="1"/>
      <c r="RZD807" s="1"/>
      <c r="RZE807" s="1"/>
      <c r="RZF807" s="1"/>
      <c r="RZG807" s="1"/>
      <c r="RZH807" s="1"/>
      <c r="RZI807" s="1"/>
      <c r="RZJ807" s="1"/>
      <c r="RZK807" s="1"/>
      <c r="RZL807" s="1"/>
      <c r="RZM807" s="1"/>
      <c r="RZN807" s="1"/>
      <c r="RZO807" s="1"/>
      <c r="RZP807" s="1"/>
      <c r="RZQ807" s="1"/>
      <c r="RZR807" s="1"/>
      <c r="RZS807" s="1"/>
      <c r="RZT807" s="1"/>
      <c r="RZU807" s="1"/>
      <c r="RZV807" s="1"/>
      <c r="RZW807" s="1"/>
      <c r="RZX807" s="1"/>
      <c r="RZY807" s="1"/>
      <c r="RZZ807" s="1"/>
      <c r="SAA807" s="1"/>
      <c r="SAB807" s="1"/>
      <c r="SAC807" s="1"/>
      <c r="SAD807" s="1"/>
      <c r="SAE807" s="1"/>
      <c r="SAF807" s="1"/>
      <c r="SAG807" s="1"/>
      <c r="SAH807" s="1"/>
      <c r="SAI807" s="1"/>
      <c r="SAJ807" s="1"/>
      <c r="SAK807" s="1"/>
      <c r="SAL807" s="1"/>
      <c r="SAM807" s="1"/>
      <c r="SAN807" s="1"/>
      <c r="SAO807" s="1"/>
      <c r="SAP807" s="1"/>
      <c r="SAQ807" s="1"/>
      <c r="SAR807" s="1"/>
      <c r="SAS807" s="1"/>
      <c r="SAT807" s="1"/>
      <c r="SAU807" s="1"/>
      <c r="SAV807" s="1"/>
      <c r="SAW807" s="1"/>
      <c r="SAX807" s="1"/>
      <c r="SAY807" s="1"/>
      <c r="SAZ807" s="1"/>
      <c r="SBA807" s="1"/>
      <c r="SBB807" s="1"/>
      <c r="SBC807" s="1"/>
      <c r="SBD807" s="1"/>
      <c r="SBE807" s="1"/>
      <c r="SBF807" s="1"/>
      <c r="SBG807" s="1"/>
      <c r="SBH807" s="1"/>
      <c r="SBI807" s="1"/>
      <c r="SBJ807" s="1"/>
      <c r="SBK807" s="1"/>
      <c r="SBL807" s="1"/>
      <c r="SBM807" s="1"/>
      <c r="SBN807" s="1"/>
      <c r="SBO807" s="1"/>
      <c r="SBP807" s="1"/>
      <c r="SBQ807" s="1"/>
      <c r="SBR807" s="1"/>
      <c r="SBS807" s="1"/>
      <c r="SBT807" s="1"/>
      <c r="SBU807" s="1"/>
      <c r="SBV807" s="1"/>
      <c r="SBW807" s="1"/>
      <c r="SBX807" s="1"/>
      <c r="SBY807" s="1"/>
      <c r="SBZ807" s="1"/>
      <c r="SCA807" s="1"/>
      <c r="SCB807" s="1"/>
      <c r="SCC807" s="1"/>
      <c r="SCD807" s="1"/>
      <c r="SCE807" s="1"/>
      <c r="SCF807" s="1"/>
      <c r="SCG807" s="1"/>
      <c r="SCH807" s="1"/>
      <c r="SCI807" s="1"/>
      <c r="SCJ807" s="1"/>
      <c r="SCK807" s="1"/>
      <c r="SCL807" s="1"/>
      <c r="SCM807" s="1"/>
      <c r="SCN807" s="1"/>
      <c r="SCO807" s="1"/>
      <c r="SCP807" s="1"/>
      <c r="SCQ807" s="1"/>
      <c r="SCR807" s="1"/>
      <c r="SCS807" s="1"/>
      <c r="SCT807" s="1"/>
      <c r="SCU807" s="1"/>
      <c r="SCV807" s="1"/>
      <c r="SCW807" s="1"/>
      <c r="SCX807" s="1"/>
      <c r="SCY807" s="1"/>
      <c r="SCZ807" s="1"/>
      <c r="SDA807" s="1"/>
      <c r="SDB807" s="1"/>
      <c r="SDC807" s="1"/>
      <c r="SDD807" s="1"/>
      <c r="SDE807" s="1"/>
      <c r="SDF807" s="1"/>
      <c r="SDG807" s="1"/>
      <c r="SDH807" s="1"/>
      <c r="SDI807" s="1"/>
      <c r="SDJ807" s="1"/>
      <c r="SDK807" s="1"/>
      <c r="SDL807" s="1"/>
      <c r="SDM807" s="1"/>
      <c r="SDN807" s="1"/>
      <c r="SDO807" s="1"/>
      <c r="SDP807" s="1"/>
      <c r="SDQ807" s="1"/>
      <c r="SDR807" s="1"/>
      <c r="SDS807" s="1"/>
      <c r="SDT807" s="1"/>
      <c r="SDU807" s="1"/>
      <c r="SDV807" s="1"/>
      <c r="SDW807" s="1"/>
      <c r="SDX807" s="1"/>
      <c r="SDY807" s="1"/>
      <c r="SDZ807" s="1"/>
      <c r="SEA807" s="1"/>
      <c r="SEB807" s="1"/>
      <c r="SEC807" s="1"/>
      <c r="SED807" s="1"/>
      <c r="SEE807" s="1"/>
      <c r="SEF807" s="1"/>
      <c r="SEG807" s="1"/>
      <c r="SEH807" s="1"/>
      <c r="SEI807" s="1"/>
      <c r="SEJ807" s="1"/>
      <c r="SEK807" s="1"/>
      <c r="SEL807" s="1"/>
      <c r="SEM807" s="1"/>
      <c r="SEN807" s="1"/>
      <c r="SEO807" s="1"/>
      <c r="SEP807" s="1"/>
      <c r="SEQ807" s="1"/>
      <c r="SER807" s="1"/>
      <c r="SES807" s="1"/>
      <c r="SET807" s="1"/>
      <c r="SEU807" s="1"/>
      <c r="SEV807" s="1"/>
      <c r="SEW807" s="1"/>
      <c r="SEX807" s="1"/>
      <c r="SEY807" s="1"/>
      <c r="SEZ807" s="1"/>
      <c r="SFA807" s="1"/>
      <c r="SFB807" s="1"/>
      <c r="SFC807" s="1"/>
      <c r="SFD807" s="1"/>
      <c r="SFE807" s="1"/>
      <c r="SFF807" s="1"/>
      <c r="SFG807" s="1"/>
      <c r="SFH807" s="1"/>
      <c r="SFI807" s="1"/>
      <c r="SFJ807" s="1"/>
      <c r="SFK807" s="1"/>
      <c r="SFL807" s="1"/>
      <c r="SFM807" s="1"/>
      <c r="SFN807" s="1"/>
      <c r="SFO807" s="1"/>
      <c r="SFP807" s="1"/>
      <c r="SFQ807" s="1"/>
      <c r="SFR807" s="1"/>
      <c r="SFS807" s="1"/>
      <c r="SFT807" s="1"/>
      <c r="SFU807" s="1"/>
      <c r="SFV807" s="1"/>
      <c r="SFW807" s="1"/>
      <c r="SFX807" s="1"/>
      <c r="SFY807" s="1"/>
      <c r="SFZ807" s="1"/>
      <c r="SGA807" s="1"/>
      <c r="SGB807" s="1"/>
      <c r="SGC807" s="1"/>
      <c r="SGD807" s="1"/>
      <c r="SGE807" s="1"/>
      <c r="SGF807" s="1"/>
      <c r="SGG807" s="1"/>
      <c r="SGH807" s="1"/>
      <c r="SGI807" s="1"/>
      <c r="SGJ807" s="1"/>
      <c r="SGK807" s="1"/>
      <c r="SGL807" s="1"/>
      <c r="SGM807" s="1"/>
      <c r="SGN807" s="1"/>
      <c r="SGO807" s="1"/>
      <c r="SGP807" s="1"/>
      <c r="SGQ807" s="1"/>
      <c r="SGR807" s="1"/>
      <c r="SGS807" s="1"/>
      <c r="SGT807" s="1"/>
      <c r="SGU807" s="1"/>
      <c r="SGV807" s="1"/>
      <c r="SGW807" s="1"/>
      <c r="SGX807" s="1"/>
      <c r="SGY807" s="1"/>
      <c r="SGZ807" s="1"/>
      <c r="SHA807" s="1"/>
      <c r="SHB807" s="1"/>
      <c r="SHC807" s="1"/>
      <c r="SHD807" s="1"/>
      <c r="SHE807" s="1"/>
      <c r="SHF807" s="1"/>
      <c r="SHG807" s="1"/>
      <c r="SHH807" s="1"/>
      <c r="SHI807" s="1"/>
      <c r="SHJ807" s="1"/>
      <c r="SHK807" s="1"/>
      <c r="SHL807" s="1"/>
      <c r="SHM807" s="1"/>
      <c r="SHN807" s="1"/>
      <c r="SHO807" s="1"/>
      <c r="SHP807" s="1"/>
      <c r="SHQ807" s="1"/>
      <c r="SHR807" s="1"/>
      <c r="SHS807" s="1"/>
      <c r="SHT807" s="1"/>
      <c r="SHU807" s="1"/>
      <c r="SHV807" s="1"/>
      <c r="SHW807" s="1"/>
      <c r="SHX807" s="1"/>
      <c r="SHY807" s="1"/>
      <c r="SHZ807" s="1"/>
      <c r="SIA807" s="1"/>
      <c r="SIB807" s="1"/>
      <c r="SIC807" s="1"/>
      <c r="SID807" s="1"/>
      <c r="SIE807" s="1"/>
      <c r="SIF807" s="1"/>
      <c r="SIG807" s="1"/>
      <c r="SIH807" s="1"/>
      <c r="SII807" s="1"/>
      <c r="SIJ807" s="1"/>
      <c r="SIK807" s="1"/>
      <c r="SIL807" s="1"/>
      <c r="SIM807" s="1"/>
      <c r="SIN807" s="1"/>
      <c r="SIO807" s="1"/>
      <c r="SIP807" s="1"/>
      <c r="SIQ807" s="1"/>
      <c r="SIR807" s="1"/>
      <c r="SIS807" s="1"/>
      <c r="SIT807" s="1"/>
      <c r="SIU807" s="1"/>
      <c r="SIV807" s="1"/>
      <c r="SIW807" s="1"/>
      <c r="SIX807" s="1"/>
      <c r="SIY807" s="1"/>
      <c r="SIZ807" s="1"/>
      <c r="SJA807" s="1"/>
      <c r="SJB807" s="1"/>
      <c r="SJC807" s="1"/>
      <c r="SJD807" s="1"/>
      <c r="SJE807" s="1"/>
      <c r="SJF807" s="1"/>
      <c r="SJG807" s="1"/>
      <c r="SJH807" s="1"/>
      <c r="SJI807" s="1"/>
      <c r="SJJ807" s="1"/>
      <c r="SJK807" s="1"/>
      <c r="SJL807" s="1"/>
      <c r="SJM807" s="1"/>
      <c r="SJN807" s="1"/>
      <c r="SJO807" s="1"/>
      <c r="SJP807" s="1"/>
      <c r="SJQ807" s="1"/>
      <c r="SJR807" s="1"/>
      <c r="SJS807" s="1"/>
      <c r="SJT807" s="1"/>
      <c r="SJU807" s="1"/>
      <c r="SJV807" s="1"/>
      <c r="SJW807" s="1"/>
      <c r="SJX807" s="1"/>
      <c r="SJY807" s="1"/>
      <c r="SJZ807" s="1"/>
      <c r="SKA807" s="1"/>
      <c r="SKB807" s="1"/>
      <c r="SKC807" s="1"/>
      <c r="SKD807" s="1"/>
      <c r="SKE807" s="1"/>
      <c r="SKF807" s="1"/>
      <c r="SKG807" s="1"/>
      <c r="SKH807" s="1"/>
      <c r="SKI807" s="1"/>
      <c r="SKJ807" s="1"/>
      <c r="SKK807" s="1"/>
      <c r="SKL807" s="1"/>
      <c r="SKM807" s="1"/>
      <c r="SKN807" s="1"/>
      <c r="SKO807" s="1"/>
      <c r="SKP807" s="1"/>
      <c r="SKQ807" s="1"/>
      <c r="SKR807" s="1"/>
      <c r="SKS807" s="1"/>
      <c r="SKT807" s="1"/>
      <c r="SKU807" s="1"/>
      <c r="SKV807" s="1"/>
      <c r="SKW807" s="1"/>
      <c r="SKX807" s="1"/>
      <c r="SKY807" s="1"/>
      <c r="SKZ807" s="1"/>
      <c r="SLA807" s="1"/>
      <c r="SLB807" s="1"/>
      <c r="SLC807" s="1"/>
      <c r="SLD807" s="1"/>
      <c r="SLE807" s="1"/>
      <c r="SLF807" s="1"/>
      <c r="SLG807" s="1"/>
      <c r="SLH807" s="1"/>
      <c r="SLI807" s="1"/>
      <c r="SLJ807" s="1"/>
      <c r="SLK807" s="1"/>
      <c r="SLL807" s="1"/>
      <c r="SLM807" s="1"/>
      <c r="SLN807" s="1"/>
      <c r="SLO807" s="1"/>
      <c r="SLP807" s="1"/>
      <c r="SLQ807" s="1"/>
      <c r="SLR807" s="1"/>
      <c r="SLS807" s="1"/>
      <c r="SLT807" s="1"/>
      <c r="SLU807" s="1"/>
      <c r="SLV807" s="1"/>
      <c r="SLW807" s="1"/>
      <c r="SLX807" s="1"/>
      <c r="SLY807" s="1"/>
      <c r="SLZ807" s="1"/>
      <c r="SMA807" s="1"/>
      <c r="SMB807" s="1"/>
      <c r="SMC807" s="1"/>
      <c r="SMD807" s="1"/>
      <c r="SME807" s="1"/>
      <c r="SMF807" s="1"/>
      <c r="SMG807" s="1"/>
      <c r="SMH807" s="1"/>
      <c r="SMI807" s="1"/>
      <c r="SMJ807" s="1"/>
      <c r="SMK807" s="1"/>
      <c r="SML807" s="1"/>
      <c r="SMM807" s="1"/>
      <c r="SMN807" s="1"/>
      <c r="SMO807" s="1"/>
      <c r="SMP807" s="1"/>
      <c r="SMQ807" s="1"/>
      <c r="SMR807" s="1"/>
      <c r="SMS807" s="1"/>
      <c r="SMT807" s="1"/>
      <c r="SMU807" s="1"/>
      <c r="SMV807" s="1"/>
      <c r="SMW807" s="1"/>
      <c r="SMX807" s="1"/>
      <c r="SMY807" s="1"/>
      <c r="SMZ807" s="1"/>
      <c r="SNA807" s="1"/>
      <c r="SNB807" s="1"/>
      <c r="SNC807" s="1"/>
      <c r="SND807" s="1"/>
      <c r="SNE807" s="1"/>
      <c r="SNF807" s="1"/>
      <c r="SNG807" s="1"/>
      <c r="SNH807" s="1"/>
      <c r="SNI807" s="1"/>
      <c r="SNJ807" s="1"/>
      <c r="SNK807" s="1"/>
      <c r="SNL807" s="1"/>
      <c r="SNM807" s="1"/>
      <c r="SNN807" s="1"/>
      <c r="SNO807" s="1"/>
      <c r="SNP807" s="1"/>
      <c r="SNQ807" s="1"/>
      <c r="SNR807" s="1"/>
      <c r="SNS807" s="1"/>
      <c r="SNT807" s="1"/>
      <c r="SNU807" s="1"/>
      <c r="SNV807" s="1"/>
      <c r="SNW807" s="1"/>
      <c r="SNX807" s="1"/>
      <c r="SNY807" s="1"/>
      <c r="SNZ807" s="1"/>
      <c r="SOA807" s="1"/>
      <c r="SOB807" s="1"/>
      <c r="SOC807" s="1"/>
      <c r="SOD807" s="1"/>
      <c r="SOE807" s="1"/>
      <c r="SOF807" s="1"/>
      <c r="SOG807" s="1"/>
      <c r="SOH807" s="1"/>
      <c r="SOI807" s="1"/>
      <c r="SOJ807" s="1"/>
      <c r="SOK807" s="1"/>
      <c r="SOL807" s="1"/>
      <c r="SOM807" s="1"/>
      <c r="SON807" s="1"/>
      <c r="SOO807" s="1"/>
      <c r="SOP807" s="1"/>
      <c r="SOQ807" s="1"/>
      <c r="SOR807" s="1"/>
      <c r="SOS807" s="1"/>
      <c r="SOT807" s="1"/>
      <c r="SOU807" s="1"/>
      <c r="SOV807" s="1"/>
      <c r="SOW807" s="1"/>
      <c r="SOX807" s="1"/>
      <c r="SOY807" s="1"/>
      <c r="SOZ807" s="1"/>
      <c r="SPA807" s="1"/>
      <c r="SPB807" s="1"/>
      <c r="SPC807" s="1"/>
      <c r="SPD807" s="1"/>
      <c r="SPE807" s="1"/>
      <c r="SPF807" s="1"/>
      <c r="SPG807" s="1"/>
      <c r="SPH807" s="1"/>
      <c r="SPI807" s="1"/>
      <c r="SPJ807" s="1"/>
      <c r="SPK807" s="1"/>
      <c r="SPL807" s="1"/>
      <c r="SPM807" s="1"/>
      <c r="SPN807" s="1"/>
      <c r="SPO807" s="1"/>
      <c r="SPP807" s="1"/>
      <c r="SPQ807" s="1"/>
      <c r="SPR807" s="1"/>
      <c r="SPS807" s="1"/>
      <c r="SPT807" s="1"/>
      <c r="SPU807" s="1"/>
      <c r="SPV807" s="1"/>
      <c r="SPW807" s="1"/>
      <c r="SPX807" s="1"/>
      <c r="SPY807" s="1"/>
      <c r="SPZ807" s="1"/>
      <c r="SQA807" s="1"/>
      <c r="SQB807" s="1"/>
      <c r="SQC807" s="1"/>
      <c r="SQD807" s="1"/>
      <c r="SQE807" s="1"/>
      <c r="SQF807" s="1"/>
      <c r="SQG807" s="1"/>
      <c r="SQH807" s="1"/>
      <c r="SQI807" s="1"/>
      <c r="SQJ807" s="1"/>
      <c r="SQK807" s="1"/>
      <c r="SQL807" s="1"/>
      <c r="SQM807" s="1"/>
      <c r="SQN807" s="1"/>
      <c r="SQO807" s="1"/>
      <c r="SQP807" s="1"/>
      <c r="SQQ807" s="1"/>
      <c r="SQR807" s="1"/>
      <c r="SQS807" s="1"/>
      <c r="SQT807" s="1"/>
      <c r="SQU807" s="1"/>
      <c r="SQV807" s="1"/>
      <c r="SQW807" s="1"/>
      <c r="SQX807" s="1"/>
      <c r="SQY807" s="1"/>
      <c r="SQZ807" s="1"/>
      <c r="SRA807" s="1"/>
      <c r="SRB807" s="1"/>
      <c r="SRC807" s="1"/>
      <c r="SRD807" s="1"/>
      <c r="SRE807" s="1"/>
      <c r="SRF807" s="1"/>
      <c r="SRG807" s="1"/>
      <c r="SRH807" s="1"/>
      <c r="SRI807" s="1"/>
      <c r="SRJ807" s="1"/>
      <c r="SRK807" s="1"/>
      <c r="SRL807" s="1"/>
      <c r="SRM807" s="1"/>
      <c r="SRN807" s="1"/>
      <c r="SRO807" s="1"/>
      <c r="SRP807" s="1"/>
      <c r="SRQ807" s="1"/>
      <c r="SRR807" s="1"/>
      <c r="SRS807" s="1"/>
      <c r="SRT807" s="1"/>
      <c r="SRU807" s="1"/>
      <c r="SRV807" s="1"/>
      <c r="SRW807" s="1"/>
      <c r="SRX807" s="1"/>
      <c r="SRY807" s="1"/>
      <c r="SRZ807" s="1"/>
      <c r="SSA807" s="1"/>
      <c r="SSB807" s="1"/>
      <c r="SSC807" s="1"/>
      <c r="SSD807" s="1"/>
      <c r="SSE807" s="1"/>
      <c r="SSF807" s="1"/>
      <c r="SSG807" s="1"/>
      <c r="SSH807" s="1"/>
      <c r="SSI807" s="1"/>
      <c r="SSJ807" s="1"/>
      <c r="SSK807" s="1"/>
      <c r="SSL807" s="1"/>
      <c r="SSM807" s="1"/>
      <c r="SSN807" s="1"/>
      <c r="SSO807" s="1"/>
      <c r="SSP807" s="1"/>
      <c r="SSQ807" s="1"/>
      <c r="SSR807" s="1"/>
      <c r="SSS807" s="1"/>
      <c r="SST807" s="1"/>
      <c r="SSU807" s="1"/>
      <c r="SSV807" s="1"/>
      <c r="SSW807" s="1"/>
      <c r="SSX807" s="1"/>
      <c r="SSY807" s="1"/>
      <c r="SSZ807" s="1"/>
      <c r="STA807" s="1"/>
      <c r="STB807" s="1"/>
      <c r="STC807" s="1"/>
      <c r="STD807" s="1"/>
      <c r="STE807" s="1"/>
      <c r="STF807" s="1"/>
      <c r="STG807" s="1"/>
      <c r="STH807" s="1"/>
      <c r="STI807" s="1"/>
      <c r="STJ807" s="1"/>
      <c r="STK807" s="1"/>
      <c r="STL807" s="1"/>
      <c r="STM807" s="1"/>
      <c r="STN807" s="1"/>
      <c r="STO807" s="1"/>
      <c r="STP807" s="1"/>
      <c r="STQ807" s="1"/>
      <c r="STR807" s="1"/>
      <c r="STS807" s="1"/>
      <c r="STT807" s="1"/>
      <c r="STU807" s="1"/>
      <c r="STV807" s="1"/>
      <c r="STW807" s="1"/>
      <c r="STX807" s="1"/>
      <c r="STY807" s="1"/>
      <c r="STZ807" s="1"/>
      <c r="SUA807" s="1"/>
      <c r="SUB807" s="1"/>
      <c r="SUC807" s="1"/>
      <c r="SUD807" s="1"/>
      <c r="SUE807" s="1"/>
      <c r="SUF807" s="1"/>
      <c r="SUG807" s="1"/>
      <c r="SUH807" s="1"/>
      <c r="SUI807" s="1"/>
      <c r="SUJ807" s="1"/>
      <c r="SUK807" s="1"/>
      <c r="SUL807" s="1"/>
      <c r="SUM807" s="1"/>
      <c r="SUN807" s="1"/>
      <c r="SUO807" s="1"/>
      <c r="SUP807" s="1"/>
      <c r="SUQ807" s="1"/>
      <c r="SUR807" s="1"/>
      <c r="SUS807" s="1"/>
      <c r="SUT807" s="1"/>
      <c r="SUU807" s="1"/>
      <c r="SUV807" s="1"/>
      <c r="SUW807" s="1"/>
      <c r="SUX807" s="1"/>
      <c r="SUY807" s="1"/>
      <c r="SUZ807" s="1"/>
      <c r="SVA807" s="1"/>
      <c r="SVB807" s="1"/>
      <c r="SVC807" s="1"/>
      <c r="SVD807" s="1"/>
      <c r="SVE807" s="1"/>
      <c r="SVF807" s="1"/>
      <c r="SVG807" s="1"/>
      <c r="SVH807" s="1"/>
      <c r="SVI807" s="1"/>
      <c r="SVJ807" s="1"/>
      <c r="SVK807" s="1"/>
      <c r="SVL807" s="1"/>
      <c r="SVM807" s="1"/>
      <c r="SVN807" s="1"/>
      <c r="SVO807" s="1"/>
      <c r="SVP807" s="1"/>
      <c r="SVQ807" s="1"/>
      <c r="SVR807" s="1"/>
      <c r="SVS807" s="1"/>
      <c r="SVT807" s="1"/>
      <c r="SVU807" s="1"/>
      <c r="SVV807" s="1"/>
      <c r="SVW807" s="1"/>
      <c r="SVX807" s="1"/>
      <c r="SVY807" s="1"/>
      <c r="SVZ807" s="1"/>
      <c r="SWA807" s="1"/>
      <c r="SWB807" s="1"/>
      <c r="SWC807" s="1"/>
      <c r="SWD807" s="1"/>
      <c r="SWE807" s="1"/>
      <c r="SWF807" s="1"/>
      <c r="SWG807" s="1"/>
      <c r="SWH807" s="1"/>
      <c r="SWI807" s="1"/>
      <c r="SWJ807" s="1"/>
      <c r="SWK807" s="1"/>
      <c r="SWL807" s="1"/>
      <c r="SWM807" s="1"/>
      <c r="SWN807" s="1"/>
      <c r="SWO807" s="1"/>
      <c r="SWP807" s="1"/>
      <c r="SWQ807" s="1"/>
      <c r="SWR807" s="1"/>
      <c r="SWS807" s="1"/>
      <c r="SWT807" s="1"/>
      <c r="SWU807" s="1"/>
      <c r="SWV807" s="1"/>
      <c r="SWW807" s="1"/>
      <c r="SWX807" s="1"/>
      <c r="SWY807" s="1"/>
      <c r="SWZ807" s="1"/>
      <c r="SXA807" s="1"/>
      <c r="SXB807" s="1"/>
      <c r="SXC807" s="1"/>
      <c r="SXD807" s="1"/>
      <c r="SXE807" s="1"/>
      <c r="SXF807" s="1"/>
      <c r="SXG807" s="1"/>
      <c r="SXH807" s="1"/>
      <c r="SXI807" s="1"/>
      <c r="SXJ807" s="1"/>
      <c r="SXK807" s="1"/>
      <c r="SXL807" s="1"/>
      <c r="SXM807" s="1"/>
      <c r="SXN807" s="1"/>
      <c r="SXO807" s="1"/>
      <c r="SXP807" s="1"/>
      <c r="SXQ807" s="1"/>
      <c r="SXR807" s="1"/>
      <c r="SXS807" s="1"/>
      <c r="SXT807" s="1"/>
      <c r="SXU807" s="1"/>
      <c r="SXV807" s="1"/>
      <c r="SXW807" s="1"/>
      <c r="SXX807" s="1"/>
      <c r="SXY807" s="1"/>
      <c r="SXZ807" s="1"/>
      <c r="SYA807" s="1"/>
      <c r="SYB807" s="1"/>
      <c r="SYC807" s="1"/>
      <c r="SYD807" s="1"/>
      <c r="SYE807" s="1"/>
      <c r="SYF807" s="1"/>
      <c r="SYG807" s="1"/>
      <c r="SYH807" s="1"/>
      <c r="SYI807" s="1"/>
      <c r="SYJ807" s="1"/>
      <c r="SYK807" s="1"/>
      <c r="SYL807" s="1"/>
      <c r="SYM807" s="1"/>
      <c r="SYN807" s="1"/>
      <c r="SYO807" s="1"/>
      <c r="SYP807" s="1"/>
      <c r="SYQ807" s="1"/>
      <c r="SYR807" s="1"/>
      <c r="SYS807" s="1"/>
      <c r="SYT807" s="1"/>
      <c r="SYU807" s="1"/>
      <c r="SYV807" s="1"/>
      <c r="SYW807" s="1"/>
      <c r="SYX807" s="1"/>
      <c r="SYY807" s="1"/>
      <c r="SYZ807" s="1"/>
      <c r="SZA807" s="1"/>
      <c r="SZB807" s="1"/>
      <c r="SZC807" s="1"/>
      <c r="SZD807" s="1"/>
      <c r="SZE807" s="1"/>
      <c r="SZF807" s="1"/>
      <c r="SZG807" s="1"/>
      <c r="SZH807" s="1"/>
      <c r="SZI807" s="1"/>
      <c r="SZJ807" s="1"/>
      <c r="SZK807" s="1"/>
      <c r="SZL807" s="1"/>
      <c r="SZM807" s="1"/>
      <c r="SZN807" s="1"/>
      <c r="SZO807" s="1"/>
      <c r="SZP807" s="1"/>
      <c r="SZQ807" s="1"/>
      <c r="SZR807" s="1"/>
      <c r="SZS807" s="1"/>
      <c r="SZT807" s="1"/>
      <c r="SZU807" s="1"/>
      <c r="SZV807" s="1"/>
      <c r="SZW807" s="1"/>
      <c r="SZX807" s="1"/>
      <c r="SZY807" s="1"/>
      <c r="SZZ807" s="1"/>
      <c r="TAA807" s="1"/>
      <c r="TAB807" s="1"/>
      <c r="TAC807" s="1"/>
      <c r="TAD807" s="1"/>
      <c r="TAE807" s="1"/>
      <c r="TAF807" s="1"/>
      <c r="TAG807" s="1"/>
      <c r="TAH807" s="1"/>
      <c r="TAI807" s="1"/>
      <c r="TAJ807" s="1"/>
      <c r="TAK807" s="1"/>
      <c r="TAL807" s="1"/>
      <c r="TAM807" s="1"/>
      <c r="TAN807" s="1"/>
      <c r="TAO807" s="1"/>
      <c r="TAP807" s="1"/>
      <c r="TAQ807" s="1"/>
      <c r="TAR807" s="1"/>
      <c r="TAS807" s="1"/>
      <c r="TAT807" s="1"/>
      <c r="TAU807" s="1"/>
      <c r="TAV807" s="1"/>
      <c r="TAW807" s="1"/>
      <c r="TAX807" s="1"/>
      <c r="TAY807" s="1"/>
      <c r="TAZ807" s="1"/>
      <c r="TBA807" s="1"/>
      <c r="TBB807" s="1"/>
      <c r="TBC807" s="1"/>
      <c r="TBD807" s="1"/>
      <c r="TBE807" s="1"/>
      <c r="TBF807" s="1"/>
      <c r="TBG807" s="1"/>
      <c r="TBH807" s="1"/>
      <c r="TBI807" s="1"/>
      <c r="TBJ807" s="1"/>
      <c r="TBK807" s="1"/>
      <c r="TBL807" s="1"/>
      <c r="TBM807" s="1"/>
      <c r="TBN807" s="1"/>
      <c r="TBO807" s="1"/>
      <c r="TBP807" s="1"/>
      <c r="TBQ807" s="1"/>
      <c r="TBR807" s="1"/>
      <c r="TBS807" s="1"/>
      <c r="TBT807" s="1"/>
      <c r="TBU807" s="1"/>
      <c r="TBV807" s="1"/>
      <c r="TBW807" s="1"/>
      <c r="TBX807" s="1"/>
      <c r="TBY807" s="1"/>
      <c r="TBZ807" s="1"/>
      <c r="TCA807" s="1"/>
      <c r="TCB807" s="1"/>
      <c r="TCC807" s="1"/>
      <c r="TCD807" s="1"/>
      <c r="TCE807" s="1"/>
      <c r="TCF807" s="1"/>
      <c r="TCG807" s="1"/>
      <c r="TCH807" s="1"/>
      <c r="TCI807" s="1"/>
      <c r="TCJ807" s="1"/>
      <c r="TCK807" s="1"/>
      <c r="TCL807" s="1"/>
      <c r="TCM807" s="1"/>
      <c r="TCN807" s="1"/>
      <c r="TCO807" s="1"/>
      <c r="TCP807" s="1"/>
      <c r="TCQ807" s="1"/>
      <c r="TCR807" s="1"/>
      <c r="TCS807" s="1"/>
      <c r="TCT807" s="1"/>
      <c r="TCU807" s="1"/>
      <c r="TCV807" s="1"/>
      <c r="TCW807" s="1"/>
      <c r="TCX807" s="1"/>
      <c r="TCY807" s="1"/>
      <c r="TCZ807" s="1"/>
      <c r="TDA807" s="1"/>
      <c r="TDB807" s="1"/>
      <c r="TDC807" s="1"/>
      <c r="TDD807" s="1"/>
      <c r="TDE807" s="1"/>
      <c r="TDF807" s="1"/>
      <c r="TDG807" s="1"/>
      <c r="TDH807" s="1"/>
      <c r="TDI807" s="1"/>
      <c r="TDJ807" s="1"/>
      <c r="TDK807" s="1"/>
      <c r="TDL807" s="1"/>
      <c r="TDM807" s="1"/>
      <c r="TDN807" s="1"/>
      <c r="TDO807" s="1"/>
      <c r="TDP807" s="1"/>
      <c r="TDQ807" s="1"/>
      <c r="TDR807" s="1"/>
      <c r="TDS807" s="1"/>
      <c r="TDT807" s="1"/>
      <c r="TDU807" s="1"/>
      <c r="TDV807" s="1"/>
      <c r="TDW807" s="1"/>
      <c r="TDX807" s="1"/>
      <c r="TDY807" s="1"/>
      <c r="TDZ807" s="1"/>
      <c r="TEA807" s="1"/>
      <c r="TEB807" s="1"/>
      <c r="TEC807" s="1"/>
      <c r="TED807" s="1"/>
      <c r="TEE807" s="1"/>
      <c r="TEF807" s="1"/>
      <c r="TEG807" s="1"/>
      <c r="TEH807" s="1"/>
      <c r="TEI807" s="1"/>
      <c r="TEJ807" s="1"/>
      <c r="TEK807" s="1"/>
      <c r="TEL807" s="1"/>
      <c r="TEM807" s="1"/>
      <c r="TEN807" s="1"/>
      <c r="TEO807" s="1"/>
      <c r="TEP807" s="1"/>
      <c r="TEQ807" s="1"/>
      <c r="TER807" s="1"/>
      <c r="TES807" s="1"/>
      <c r="TET807" s="1"/>
      <c r="TEU807" s="1"/>
      <c r="TEV807" s="1"/>
      <c r="TEW807" s="1"/>
      <c r="TEX807" s="1"/>
      <c r="TEY807" s="1"/>
      <c r="TEZ807" s="1"/>
      <c r="TFA807" s="1"/>
      <c r="TFB807" s="1"/>
      <c r="TFC807" s="1"/>
      <c r="TFD807" s="1"/>
      <c r="TFE807" s="1"/>
      <c r="TFF807" s="1"/>
      <c r="TFG807" s="1"/>
      <c r="TFH807" s="1"/>
      <c r="TFI807" s="1"/>
      <c r="TFJ807" s="1"/>
      <c r="TFK807" s="1"/>
      <c r="TFL807" s="1"/>
      <c r="TFM807" s="1"/>
      <c r="TFN807" s="1"/>
      <c r="TFO807" s="1"/>
      <c r="TFP807" s="1"/>
      <c r="TFQ807" s="1"/>
      <c r="TFR807" s="1"/>
      <c r="TFS807" s="1"/>
      <c r="TFT807" s="1"/>
      <c r="TFU807" s="1"/>
      <c r="TFV807" s="1"/>
      <c r="TFW807" s="1"/>
      <c r="TFX807" s="1"/>
      <c r="TFY807" s="1"/>
      <c r="TFZ807" s="1"/>
      <c r="TGA807" s="1"/>
      <c r="TGB807" s="1"/>
      <c r="TGC807" s="1"/>
      <c r="TGD807" s="1"/>
      <c r="TGE807" s="1"/>
      <c r="TGF807" s="1"/>
      <c r="TGG807" s="1"/>
      <c r="TGH807" s="1"/>
      <c r="TGI807" s="1"/>
      <c r="TGJ807" s="1"/>
      <c r="TGK807" s="1"/>
      <c r="TGL807" s="1"/>
      <c r="TGM807" s="1"/>
      <c r="TGN807" s="1"/>
      <c r="TGO807" s="1"/>
      <c r="TGP807" s="1"/>
      <c r="TGQ807" s="1"/>
      <c r="TGR807" s="1"/>
      <c r="TGS807" s="1"/>
      <c r="TGT807" s="1"/>
      <c r="TGU807" s="1"/>
      <c r="TGV807" s="1"/>
      <c r="TGW807" s="1"/>
      <c r="TGX807" s="1"/>
      <c r="TGY807" s="1"/>
      <c r="TGZ807" s="1"/>
      <c r="THA807" s="1"/>
      <c r="THB807" s="1"/>
      <c r="THC807" s="1"/>
      <c r="THD807" s="1"/>
      <c r="THE807" s="1"/>
      <c r="THF807" s="1"/>
      <c r="THG807" s="1"/>
      <c r="THH807" s="1"/>
      <c r="THI807" s="1"/>
      <c r="THJ807" s="1"/>
      <c r="THK807" s="1"/>
      <c r="THL807" s="1"/>
      <c r="THM807" s="1"/>
      <c r="THN807" s="1"/>
      <c r="THO807" s="1"/>
      <c r="THP807" s="1"/>
      <c r="THQ807" s="1"/>
      <c r="THR807" s="1"/>
      <c r="THS807" s="1"/>
      <c r="THT807" s="1"/>
      <c r="THU807" s="1"/>
      <c r="THV807" s="1"/>
      <c r="THW807" s="1"/>
      <c r="THX807" s="1"/>
      <c r="THY807" s="1"/>
      <c r="THZ807" s="1"/>
      <c r="TIA807" s="1"/>
      <c r="TIB807" s="1"/>
      <c r="TIC807" s="1"/>
      <c r="TID807" s="1"/>
      <c r="TIE807" s="1"/>
      <c r="TIF807" s="1"/>
      <c r="TIG807" s="1"/>
      <c r="TIH807" s="1"/>
      <c r="TII807" s="1"/>
      <c r="TIJ807" s="1"/>
      <c r="TIK807" s="1"/>
      <c r="TIL807" s="1"/>
      <c r="TIM807" s="1"/>
      <c r="TIN807" s="1"/>
      <c r="TIO807" s="1"/>
      <c r="TIP807" s="1"/>
      <c r="TIQ807" s="1"/>
      <c r="TIR807" s="1"/>
      <c r="TIS807" s="1"/>
      <c r="TIT807" s="1"/>
      <c r="TIU807" s="1"/>
      <c r="TIV807" s="1"/>
      <c r="TIW807" s="1"/>
      <c r="TIX807" s="1"/>
      <c r="TIY807" s="1"/>
      <c r="TIZ807" s="1"/>
      <c r="TJA807" s="1"/>
      <c r="TJB807" s="1"/>
      <c r="TJC807" s="1"/>
      <c r="TJD807" s="1"/>
      <c r="TJE807" s="1"/>
      <c r="TJF807" s="1"/>
      <c r="TJG807" s="1"/>
      <c r="TJH807" s="1"/>
      <c r="TJI807" s="1"/>
      <c r="TJJ807" s="1"/>
      <c r="TJK807" s="1"/>
      <c r="TJL807" s="1"/>
      <c r="TJM807" s="1"/>
      <c r="TJN807" s="1"/>
      <c r="TJO807" s="1"/>
      <c r="TJP807" s="1"/>
      <c r="TJQ807" s="1"/>
      <c r="TJR807" s="1"/>
      <c r="TJS807" s="1"/>
      <c r="TJT807" s="1"/>
      <c r="TJU807" s="1"/>
      <c r="TJV807" s="1"/>
      <c r="TJW807" s="1"/>
      <c r="TJX807" s="1"/>
      <c r="TJY807" s="1"/>
      <c r="TJZ807" s="1"/>
      <c r="TKA807" s="1"/>
      <c r="TKB807" s="1"/>
      <c r="TKC807" s="1"/>
      <c r="TKD807" s="1"/>
      <c r="TKE807" s="1"/>
      <c r="TKF807" s="1"/>
      <c r="TKG807" s="1"/>
      <c r="TKH807" s="1"/>
      <c r="TKI807" s="1"/>
      <c r="TKJ807" s="1"/>
      <c r="TKK807" s="1"/>
      <c r="TKL807" s="1"/>
      <c r="TKM807" s="1"/>
      <c r="TKN807" s="1"/>
      <c r="TKO807" s="1"/>
      <c r="TKP807" s="1"/>
      <c r="TKQ807" s="1"/>
      <c r="TKR807" s="1"/>
      <c r="TKS807" s="1"/>
      <c r="TKT807" s="1"/>
      <c r="TKU807" s="1"/>
      <c r="TKV807" s="1"/>
      <c r="TKW807" s="1"/>
      <c r="TKX807" s="1"/>
      <c r="TKY807" s="1"/>
      <c r="TKZ807" s="1"/>
      <c r="TLA807" s="1"/>
      <c r="TLB807" s="1"/>
      <c r="TLC807" s="1"/>
      <c r="TLD807" s="1"/>
      <c r="TLE807" s="1"/>
      <c r="TLF807" s="1"/>
      <c r="TLG807" s="1"/>
      <c r="TLH807" s="1"/>
      <c r="TLI807" s="1"/>
      <c r="TLJ807" s="1"/>
      <c r="TLK807" s="1"/>
      <c r="TLL807" s="1"/>
      <c r="TLM807" s="1"/>
      <c r="TLN807" s="1"/>
      <c r="TLO807" s="1"/>
      <c r="TLP807" s="1"/>
      <c r="TLQ807" s="1"/>
      <c r="TLR807" s="1"/>
      <c r="TLS807" s="1"/>
      <c r="TLT807" s="1"/>
      <c r="TLU807" s="1"/>
      <c r="TLV807" s="1"/>
      <c r="TLW807" s="1"/>
      <c r="TLX807" s="1"/>
      <c r="TLY807" s="1"/>
      <c r="TLZ807" s="1"/>
      <c r="TMA807" s="1"/>
      <c r="TMB807" s="1"/>
      <c r="TMC807" s="1"/>
      <c r="TMD807" s="1"/>
      <c r="TME807" s="1"/>
      <c r="TMF807" s="1"/>
      <c r="TMG807" s="1"/>
      <c r="TMH807" s="1"/>
      <c r="TMI807" s="1"/>
      <c r="TMJ807" s="1"/>
      <c r="TMK807" s="1"/>
      <c r="TML807" s="1"/>
      <c r="TMM807" s="1"/>
      <c r="TMN807" s="1"/>
      <c r="TMO807" s="1"/>
      <c r="TMP807" s="1"/>
      <c r="TMQ807" s="1"/>
      <c r="TMR807" s="1"/>
      <c r="TMS807" s="1"/>
      <c r="TMT807" s="1"/>
      <c r="TMU807" s="1"/>
      <c r="TMV807" s="1"/>
      <c r="TMW807" s="1"/>
      <c r="TMX807" s="1"/>
      <c r="TMY807" s="1"/>
      <c r="TMZ807" s="1"/>
      <c r="TNA807" s="1"/>
      <c r="TNB807" s="1"/>
      <c r="TNC807" s="1"/>
      <c r="TND807" s="1"/>
      <c r="TNE807" s="1"/>
      <c r="TNF807" s="1"/>
      <c r="TNG807" s="1"/>
      <c r="TNH807" s="1"/>
      <c r="TNI807" s="1"/>
      <c r="TNJ807" s="1"/>
      <c r="TNK807" s="1"/>
      <c r="TNL807" s="1"/>
      <c r="TNM807" s="1"/>
      <c r="TNN807" s="1"/>
      <c r="TNO807" s="1"/>
      <c r="TNP807" s="1"/>
      <c r="TNQ807" s="1"/>
      <c r="TNR807" s="1"/>
      <c r="TNS807" s="1"/>
      <c r="TNT807" s="1"/>
      <c r="TNU807" s="1"/>
      <c r="TNV807" s="1"/>
      <c r="TNW807" s="1"/>
      <c r="TNX807" s="1"/>
      <c r="TNY807" s="1"/>
      <c r="TNZ807" s="1"/>
      <c r="TOA807" s="1"/>
      <c r="TOB807" s="1"/>
      <c r="TOC807" s="1"/>
      <c r="TOD807" s="1"/>
      <c r="TOE807" s="1"/>
      <c r="TOF807" s="1"/>
      <c r="TOG807" s="1"/>
      <c r="TOH807" s="1"/>
      <c r="TOI807" s="1"/>
      <c r="TOJ807" s="1"/>
      <c r="TOK807" s="1"/>
      <c r="TOL807" s="1"/>
      <c r="TOM807" s="1"/>
      <c r="TON807" s="1"/>
      <c r="TOO807" s="1"/>
      <c r="TOP807" s="1"/>
      <c r="TOQ807" s="1"/>
      <c r="TOR807" s="1"/>
      <c r="TOS807" s="1"/>
      <c r="TOT807" s="1"/>
      <c r="TOU807" s="1"/>
      <c r="TOV807" s="1"/>
      <c r="TOW807" s="1"/>
      <c r="TOX807" s="1"/>
      <c r="TOY807" s="1"/>
      <c r="TOZ807" s="1"/>
      <c r="TPA807" s="1"/>
      <c r="TPB807" s="1"/>
      <c r="TPC807" s="1"/>
      <c r="TPD807" s="1"/>
      <c r="TPE807" s="1"/>
      <c r="TPF807" s="1"/>
      <c r="TPG807" s="1"/>
      <c r="TPH807" s="1"/>
      <c r="TPI807" s="1"/>
      <c r="TPJ807" s="1"/>
      <c r="TPK807" s="1"/>
      <c r="TPL807" s="1"/>
      <c r="TPM807" s="1"/>
      <c r="TPN807" s="1"/>
      <c r="TPO807" s="1"/>
      <c r="TPP807" s="1"/>
      <c r="TPQ807" s="1"/>
      <c r="TPR807" s="1"/>
      <c r="TPS807" s="1"/>
      <c r="TPT807" s="1"/>
      <c r="TPU807" s="1"/>
      <c r="TPV807" s="1"/>
      <c r="TPW807" s="1"/>
      <c r="TPX807" s="1"/>
      <c r="TPY807" s="1"/>
      <c r="TPZ807" s="1"/>
      <c r="TQA807" s="1"/>
      <c r="TQB807" s="1"/>
      <c r="TQC807" s="1"/>
      <c r="TQD807" s="1"/>
      <c r="TQE807" s="1"/>
      <c r="TQF807" s="1"/>
      <c r="TQG807" s="1"/>
      <c r="TQH807" s="1"/>
      <c r="TQI807" s="1"/>
      <c r="TQJ807" s="1"/>
      <c r="TQK807" s="1"/>
      <c r="TQL807" s="1"/>
      <c r="TQM807" s="1"/>
      <c r="TQN807" s="1"/>
      <c r="TQO807" s="1"/>
      <c r="TQP807" s="1"/>
      <c r="TQQ807" s="1"/>
      <c r="TQR807" s="1"/>
      <c r="TQS807" s="1"/>
      <c r="TQT807" s="1"/>
      <c r="TQU807" s="1"/>
      <c r="TQV807" s="1"/>
      <c r="TQW807" s="1"/>
      <c r="TQX807" s="1"/>
      <c r="TQY807" s="1"/>
      <c r="TQZ807" s="1"/>
      <c r="TRA807" s="1"/>
      <c r="TRB807" s="1"/>
      <c r="TRC807" s="1"/>
      <c r="TRD807" s="1"/>
      <c r="TRE807" s="1"/>
      <c r="TRF807" s="1"/>
      <c r="TRG807" s="1"/>
      <c r="TRH807" s="1"/>
      <c r="TRI807" s="1"/>
      <c r="TRJ807" s="1"/>
      <c r="TRK807" s="1"/>
      <c r="TRL807" s="1"/>
      <c r="TRM807" s="1"/>
      <c r="TRN807" s="1"/>
      <c r="TRO807" s="1"/>
      <c r="TRP807" s="1"/>
      <c r="TRQ807" s="1"/>
      <c r="TRR807" s="1"/>
      <c r="TRS807" s="1"/>
      <c r="TRT807" s="1"/>
      <c r="TRU807" s="1"/>
      <c r="TRV807" s="1"/>
      <c r="TRW807" s="1"/>
      <c r="TRX807" s="1"/>
      <c r="TRY807" s="1"/>
      <c r="TRZ807" s="1"/>
      <c r="TSA807" s="1"/>
      <c r="TSB807" s="1"/>
      <c r="TSC807" s="1"/>
      <c r="TSD807" s="1"/>
      <c r="TSE807" s="1"/>
      <c r="TSF807" s="1"/>
      <c r="TSG807" s="1"/>
      <c r="TSH807" s="1"/>
      <c r="TSI807" s="1"/>
      <c r="TSJ807" s="1"/>
      <c r="TSK807" s="1"/>
      <c r="TSL807" s="1"/>
      <c r="TSM807" s="1"/>
      <c r="TSN807" s="1"/>
      <c r="TSO807" s="1"/>
      <c r="TSP807" s="1"/>
      <c r="TSQ807" s="1"/>
      <c r="TSR807" s="1"/>
      <c r="TSS807" s="1"/>
      <c r="TST807" s="1"/>
      <c r="TSU807" s="1"/>
      <c r="TSV807" s="1"/>
      <c r="TSW807" s="1"/>
      <c r="TSX807" s="1"/>
      <c r="TSY807" s="1"/>
      <c r="TSZ807" s="1"/>
      <c r="TTA807" s="1"/>
      <c r="TTB807" s="1"/>
      <c r="TTC807" s="1"/>
      <c r="TTD807" s="1"/>
      <c r="TTE807" s="1"/>
      <c r="TTF807" s="1"/>
      <c r="TTG807" s="1"/>
      <c r="TTH807" s="1"/>
      <c r="TTI807" s="1"/>
      <c r="TTJ807" s="1"/>
      <c r="TTK807" s="1"/>
      <c r="TTL807" s="1"/>
      <c r="TTM807" s="1"/>
      <c r="TTN807" s="1"/>
      <c r="TTO807" s="1"/>
      <c r="TTP807" s="1"/>
      <c r="TTQ807" s="1"/>
      <c r="TTR807" s="1"/>
      <c r="TTS807" s="1"/>
      <c r="TTT807" s="1"/>
      <c r="TTU807" s="1"/>
      <c r="TTV807" s="1"/>
      <c r="TTW807" s="1"/>
      <c r="TTX807" s="1"/>
      <c r="TTY807" s="1"/>
      <c r="TTZ807" s="1"/>
      <c r="TUA807" s="1"/>
      <c r="TUB807" s="1"/>
      <c r="TUC807" s="1"/>
      <c r="TUD807" s="1"/>
      <c r="TUE807" s="1"/>
      <c r="TUF807" s="1"/>
      <c r="TUG807" s="1"/>
      <c r="TUH807" s="1"/>
      <c r="TUI807" s="1"/>
      <c r="TUJ807" s="1"/>
      <c r="TUK807" s="1"/>
      <c r="TUL807" s="1"/>
      <c r="TUM807" s="1"/>
      <c r="TUN807" s="1"/>
      <c r="TUO807" s="1"/>
      <c r="TUP807" s="1"/>
      <c r="TUQ807" s="1"/>
      <c r="TUR807" s="1"/>
      <c r="TUS807" s="1"/>
      <c r="TUT807" s="1"/>
      <c r="TUU807" s="1"/>
      <c r="TUV807" s="1"/>
      <c r="TUW807" s="1"/>
      <c r="TUX807" s="1"/>
      <c r="TUY807" s="1"/>
      <c r="TUZ807" s="1"/>
      <c r="TVA807" s="1"/>
      <c r="TVB807" s="1"/>
      <c r="TVC807" s="1"/>
      <c r="TVD807" s="1"/>
      <c r="TVE807" s="1"/>
      <c r="TVF807" s="1"/>
      <c r="TVG807" s="1"/>
      <c r="TVH807" s="1"/>
      <c r="TVI807" s="1"/>
      <c r="TVJ807" s="1"/>
      <c r="TVK807" s="1"/>
      <c r="TVL807" s="1"/>
      <c r="TVM807" s="1"/>
      <c r="TVN807" s="1"/>
      <c r="TVO807" s="1"/>
      <c r="TVP807" s="1"/>
      <c r="TVQ807" s="1"/>
      <c r="TVR807" s="1"/>
      <c r="TVS807" s="1"/>
      <c r="TVT807" s="1"/>
      <c r="TVU807" s="1"/>
      <c r="TVV807" s="1"/>
      <c r="TVW807" s="1"/>
      <c r="TVX807" s="1"/>
      <c r="TVY807" s="1"/>
      <c r="TVZ807" s="1"/>
      <c r="TWA807" s="1"/>
      <c r="TWB807" s="1"/>
      <c r="TWC807" s="1"/>
      <c r="TWD807" s="1"/>
      <c r="TWE807" s="1"/>
      <c r="TWF807" s="1"/>
      <c r="TWG807" s="1"/>
      <c r="TWH807" s="1"/>
      <c r="TWI807" s="1"/>
      <c r="TWJ807" s="1"/>
      <c r="TWK807" s="1"/>
      <c r="TWL807" s="1"/>
      <c r="TWM807" s="1"/>
      <c r="TWN807" s="1"/>
      <c r="TWO807" s="1"/>
      <c r="TWP807" s="1"/>
      <c r="TWQ807" s="1"/>
      <c r="TWR807" s="1"/>
      <c r="TWS807" s="1"/>
      <c r="TWT807" s="1"/>
      <c r="TWU807" s="1"/>
      <c r="TWV807" s="1"/>
      <c r="TWW807" s="1"/>
      <c r="TWX807" s="1"/>
      <c r="TWY807" s="1"/>
      <c r="TWZ807" s="1"/>
      <c r="TXA807" s="1"/>
      <c r="TXB807" s="1"/>
      <c r="TXC807" s="1"/>
      <c r="TXD807" s="1"/>
      <c r="TXE807" s="1"/>
      <c r="TXF807" s="1"/>
      <c r="TXG807" s="1"/>
      <c r="TXH807" s="1"/>
      <c r="TXI807" s="1"/>
      <c r="TXJ807" s="1"/>
      <c r="TXK807" s="1"/>
      <c r="TXL807" s="1"/>
      <c r="TXM807" s="1"/>
      <c r="TXN807" s="1"/>
      <c r="TXO807" s="1"/>
      <c r="TXP807" s="1"/>
      <c r="TXQ807" s="1"/>
      <c r="TXR807" s="1"/>
      <c r="TXS807" s="1"/>
      <c r="TXT807" s="1"/>
      <c r="TXU807" s="1"/>
      <c r="TXV807" s="1"/>
      <c r="TXW807" s="1"/>
      <c r="TXX807" s="1"/>
      <c r="TXY807" s="1"/>
      <c r="TXZ807" s="1"/>
      <c r="TYA807" s="1"/>
      <c r="TYB807" s="1"/>
      <c r="TYC807" s="1"/>
      <c r="TYD807" s="1"/>
      <c r="TYE807" s="1"/>
      <c r="TYF807" s="1"/>
      <c r="TYG807" s="1"/>
      <c r="TYH807" s="1"/>
      <c r="TYI807" s="1"/>
      <c r="TYJ807" s="1"/>
      <c r="TYK807" s="1"/>
      <c r="TYL807" s="1"/>
      <c r="TYM807" s="1"/>
      <c r="TYN807" s="1"/>
      <c r="TYO807" s="1"/>
      <c r="TYP807" s="1"/>
      <c r="TYQ807" s="1"/>
      <c r="TYR807" s="1"/>
      <c r="TYS807" s="1"/>
      <c r="TYT807" s="1"/>
      <c r="TYU807" s="1"/>
      <c r="TYV807" s="1"/>
      <c r="TYW807" s="1"/>
      <c r="TYX807" s="1"/>
      <c r="TYY807" s="1"/>
      <c r="TYZ807" s="1"/>
      <c r="TZA807" s="1"/>
      <c r="TZB807" s="1"/>
      <c r="TZC807" s="1"/>
      <c r="TZD807" s="1"/>
      <c r="TZE807" s="1"/>
      <c r="TZF807" s="1"/>
      <c r="TZG807" s="1"/>
      <c r="TZH807" s="1"/>
      <c r="TZI807" s="1"/>
      <c r="TZJ807" s="1"/>
      <c r="TZK807" s="1"/>
      <c r="TZL807" s="1"/>
      <c r="TZM807" s="1"/>
      <c r="TZN807" s="1"/>
      <c r="TZO807" s="1"/>
      <c r="TZP807" s="1"/>
      <c r="TZQ807" s="1"/>
      <c r="TZR807" s="1"/>
      <c r="TZS807" s="1"/>
      <c r="TZT807" s="1"/>
      <c r="TZU807" s="1"/>
      <c r="TZV807" s="1"/>
      <c r="TZW807" s="1"/>
      <c r="TZX807" s="1"/>
      <c r="TZY807" s="1"/>
      <c r="TZZ807" s="1"/>
      <c r="UAA807" s="1"/>
      <c r="UAB807" s="1"/>
      <c r="UAC807" s="1"/>
      <c r="UAD807" s="1"/>
      <c r="UAE807" s="1"/>
      <c r="UAF807" s="1"/>
      <c r="UAG807" s="1"/>
      <c r="UAH807" s="1"/>
      <c r="UAI807" s="1"/>
      <c r="UAJ807" s="1"/>
      <c r="UAK807" s="1"/>
      <c r="UAL807" s="1"/>
      <c r="UAM807" s="1"/>
      <c r="UAN807" s="1"/>
      <c r="UAO807" s="1"/>
      <c r="UAP807" s="1"/>
      <c r="UAQ807" s="1"/>
      <c r="UAR807" s="1"/>
      <c r="UAS807" s="1"/>
      <c r="UAT807" s="1"/>
      <c r="UAU807" s="1"/>
      <c r="UAV807" s="1"/>
      <c r="UAW807" s="1"/>
      <c r="UAX807" s="1"/>
      <c r="UAY807" s="1"/>
      <c r="UAZ807" s="1"/>
      <c r="UBA807" s="1"/>
      <c r="UBB807" s="1"/>
      <c r="UBC807" s="1"/>
      <c r="UBD807" s="1"/>
      <c r="UBE807" s="1"/>
      <c r="UBF807" s="1"/>
      <c r="UBG807" s="1"/>
      <c r="UBH807" s="1"/>
      <c r="UBI807" s="1"/>
      <c r="UBJ807" s="1"/>
      <c r="UBK807" s="1"/>
      <c r="UBL807" s="1"/>
      <c r="UBM807" s="1"/>
      <c r="UBN807" s="1"/>
      <c r="UBO807" s="1"/>
      <c r="UBP807" s="1"/>
      <c r="UBQ807" s="1"/>
      <c r="UBR807" s="1"/>
      <c r="UBS807" s="1"/>
      <c r="UBT807" s="1"/>
      <c r="UBU807" s="1"/>
      <c r="UBV807" s="1"/>
      <c r="UBW807" s="1"/>
      <c r="UBX807" s="1"/>
      <c r="UBY807" s="1"/>
      <c r="UBZ807" s="1"/>
      <c r="UCA807" s="1"/>
      <c r="UCB807" s="1"/>
      <c r="UCC807" s="1"/>
      <c r="UCD807" s="1"/>
      <c r="UCE807" s="1"/>
      <c r="UCF807" s="1"/>
      <c r="UCG807" s="1"/>
      <c r="UCH807" s="1"/>
      <c r="UCI807" s="1"/>
      <c r="UCJ807" s="1"/>
      <c r="UCK807" s="1"/>
      <c r="UCL807" s="1"/>
      <c r="UCM807" s="1"/>
      <c r="UCN807" s="1"/>
      <c r="UCO807" s="1"/>
      <c r="UCP807" s="1"/>
      <c r="UCQ807" s="1"/>
      <c r="UCR807" s="1"/>
      <c r="UCS807" s="1"/>
      <c r="UCT807" s="1"/>
      <c r="UCU807" s="1"/>
      <c r="UCV807" s="1"/>
      <c r="UCW807" s="1"/>
      <c r="UCX807" s="1"/>
      <c r="UCY807" s="1"/>
      <c r="UCZ807" s="1"/>
      <c r="UDA807" s="1"/>
      <c r="UDB807" s="1"/>
      <c r="UDC807" s="1"/>
      <c r="UDD807" s="1"/>
      <c r="UDE807" s="1"/>
      <c r="UDF807" s="1"/>
      <c r="UDG807" s="1"/>
      <c r="UDH807" s="1"/>
      <c r="UDI807" s="1"/>
      <c r="UDJ807" s="1"/>
      <c r="UDK807" s="1"/>
      <c r="UDL807" s="1"/>
      <c r="UDM807" s="1"/>
      <c r="UDN807" s="1"/>
      <c r="UDO807" s="1"/>
      <c r="UDP807" s="1"/>
      <c r="UDQ807" s="1"/>
      <c r="UDR807" s="1"/>
      <c r="UDS807" s="1"/>
      <c r="UDT807" s="1"/>
      <c r="UDU807" s="1"/>
      <c r="UDV807" s="1"/>
      <c r="UDW807" s="1"/>
      <c r="UDX807" s="1"/>
      <c r="UDY807" s="1"/>
      <c r="UDZ807" s="1"/>
      <c r="UEA807" s="1"/>
      <c r="UEB807" s="1"/>
      <c r="UEC807" s="1"/>
      <c r="UED807" s="1"/>
      <c r="UEE807" s="1"/>
      <c r="UEF807" s="1"/>
      <c r="UEG807" s="1"/>
      <c r="UEH807" s="1"/>
      <c r="UEI807" s="1"/>
      <c r="UEJ807" s="1"/>
      <c r="UEK807" s="1"/>
      <c r="UEL807" s="1"/>
      <c r="UEM807" s="1"/>
      <c r="UEN807" s="1"/>
      <c r="UEO807" s="1"/>
      <c r="UEP807" s="1"/>
      <c r="UEQ807" s="1"/>
      <c r="UER807" s="1"/>
      <c r="UES807" s="1"/>
      <c r="UET807" s="1"/>
      <c r="UEU807" s="1"/>
      <c r="UEV807" s="1"/>
      <c r="UEW807" s="1"/>
      <c r="UEX807" s="1"/>
      <c r="UEY807" s="1"/>
      <c r="UEZ807" s="1"/>
      <c r="UFA807" s="1"/>
      <c r="UFB807" s="1"/>
      <c r="UFC807" s="1"/>
      <c r="UFD807" s="1"/>
      <c r="UFE807" s="1"/>
      <c r="UFF807" s="1"/>
      <c r="UFG807" s="1"/>
      <c r="UFH807" s="1"/>
      <c r="UFI807" s="1"/>
      <c r="UFJ807" s="1"/>
      <c r="UFK807" s="1"/>
      <c r="UFL807" s="1"/>
      <c r="UFM807" s="1"/>
      <c r="UFN807" s="1"/>
      <c r="UFO807" s="1"/>
      <c r="UFP807" s="1"/>
      <c r="UFQ807" s="1"/>
      <c r="UFR807" s="1"/>
      <c r="UFS807" s="1"/>
      <c r="UFT807" s="1"/>
      <c r="UFU807" s="1"/>
      <c r="UFV807" s="1"/>
      <c r="UFW807" s="1"/>
      <c r="UFX807" s="1"/>
      <c r="UFY807" s="1"/>
      <c r="UFZ807" s="1"/>
      <c r="UGA807" s="1"/>
      <c r="UGB807" s="1"/>
      <c r="UGC807" s="1"/>
      <c r="UGD807" s="1"/>
      <c r="UGE807" s="1"/>
      <c r="UGF807" s="1"/>
      <c r="UGG807" s="1"/>
      <c r="UGH807" s="1"/>
      <c r="UGI807" s="1"/>
      <c r="UGJ807" s="1"/>
      <c r="UGK807" s="1"/>
      <c r="UGL807" s="1"/>
      <c r="UGM807" s="1"/>
      <c r="UGN807" s="1"/>
      <c r="UGO807" s="1"/>
      <c r="UGP807" s="1"/>
      <c r="UGQ807" s="1"/>
      <c r="UGR807" s="1"/>
      <c r="UGS807" s="1"/>
      <c r="UGT807" s="1"/>
      <c r="UGU807" s="1"/>
      <c r="UGV807" s="1"/>
      <c r="UGW807" s="1"/>
      <c r="UGX807" s="1"/>
      <c r="UGY807" s="1"/>
      <c r="UGZ807" s="1"/>
      <c r="UHA807" s="1"/>
      <c r="UHB807" s="1"/>
      <c r="UHC807" s="1"/>
      <c r="UHD807" s="1"/>
      <c r="UHE807" s="1"/>
      <c r="UHF807" s="1"/>
      <c r="UHG807" s="1"/>
      <c r="UHH807" s="1"/>
      <c r="UHI807" s="1"/>
      <c r="UHJ807" s="1"/>
      <c r="UHK807" s="1"/>
      <c r="UHL807" s="1"/>
      <c r="UHM807" s="1"/>
      <c r="UHN807" s="1"/>
      <c r="UHO807" s="1"/>
      <c r="UHP807" s="1"/>
      <c r="UHQ807" s="1"/>
      <c r="UHR807" s="1"/>
      <c r="UHS807" s="1"/>
      <c r="UHT807" s="1"/>
      <c r="UHU807" s="1"/>
      <c r="UHV807" s="1"/>
      <c r="UHW807" s="1"/>
      <c r="UHX807" s="1"/>
      <c r="UHY807" s="1"/>
      <c r="UHZ807" s="1"/>
      <c r="UIA807" s="1"/>
      <c r="UIB807" s="1"/>
      <c r="UIC807" s="1"/>
      <c r="UID807" s="1"/>
      <c r="UIE807" s="1"/>
      <c r="UIF807" s="1"/>
      <c r="UIG807" s="1"/>
      <c r="UIH807" s="1"/>
      <c r="UII807" s="1"/>
      <c r="UIJ807" s="1"/>
      <c r="UIK807" s="1"/>
      <c r="UIL807" s="1"/>
      <c r="UIM807" s="1"/>
      <c r="UIN807" s="1"/>
      <c r="UIO807" s="1"/>
      <c r="UIP807" s="1"/>
      <c r="UIQ807" s="1"/>
      <c r="UIR807" s="1"/>
      <c r="UIS807" s="1"/>
      <c r="UIT807" s="1"/>
      <c r="UIU807" s="1"/>
      <c r="UIV807" s="1"/>
      <c r="UIW807" s="1"/>
      <c r="UIX807" s="1"/>
      <c r="UIY807" s="1"/>
      <c r="UIZ807" s="1"/>
      <c r="UJA807" s="1"/>
      <c r="UJB807" s="1"/>
      <c r="UJC807" s="1"/>
      <c r="UJD807" s="1"/>
      <c r="UJE807" s="1"/>
      <c r="UJF807" s="1"/>
      <c r="UJG807" s="1"/>
      <c r="UJH807" s="1"/>
      <c r="UJI807" s="1"/>
      <c r="UJJ807" s="1"/>
      <c r="UJK807" s="1"/>
      <c r="UJL807" s="1"/>
      <c r="UJM807" s="1"/>
      <c r="UJN807" s="1"/>
      <c r="UJO807" s="1"/>
      <c r="UJP807" s="1"/>
      <c r="UJQ807" s="1"/>
      <c r="UJR807" s="1"/>
      <c r="UJS807" s="1"/>
      <c r="UJT807" s="1"/>
      <c r="UJU807" s="1"/>
      <c r="UJV807" s="1"/>
      <c r="UJW807" s="1"/>
      <c r="UJX807" s="1"/>
      <c r="UJY807" s="1"/>
      <c r="UJZ807" s="1"/>
      <c r="UKA807" s="1"/>
      <c r="UKB807" s="1"/>
      <c r="UKC807" s="1"/>
      <c r="UKD807" s="1"/>
      <c r="UKE807" s="1"/>
      <c r="UKF807" s="1"/>
      <c r="UKG807" s="1"/>
      <c r="UKH807" s="1"/>
      <c r="UKI807" s="1"/>
      <c r="UKJ807" s="1"/>
      <c r="UKK807" s="1"/>
      <c r="UKL807" s="1"/>
      <c r="UKM807" s="1"/>
      <c r="UKN807" s="1"/>
      <c r="UKO807" s="1"/>
      <c r="UKP807" s="1"/>
      <c r="UKQ807" s="1"/>
      <c r="UKR807" s="1"/>
      <c r="UKS807" s="1"/>
      <c r="UKT807" s="1"/>
      <c r="UKU807" s="1"/>
      <c r="UKV807" s="1"/>
      <c r="UKW807" s="1"/>
      <c r="UKX807" s="1"/>
      <c r="UKY807" s="1"/>
      <c r="UKZ807" s="1"/>
      <c r="ULA807" s="1"/>
      <c r="ULB807" s="1"/>
      <c r="ULC807" s="1"/>
      <c r="ULD807" s="1"/>
      <c r="ULE807" s="1"/>
      <c r="ULF807" s="1"/>
      <c r="ULG807" s="1"/>
      <c r="ULH807" s="1"/>
      <c r="ULI807" s="1"/>
      <c r="ULJ807" s="1"/>
      <c r="ULK807" s="1"/>
      <c r="ULL807" s="1"/>
      <c r="ULM807" s="1"/>
      <c r="ULN807" s="1"/>
      <c r="ULO807" s="1"/>
      <c r="ULP807" s="1"/>
      <c r="ULQ807" s="1"/>
      <c r="ULR807" s="1"/>
      <c r="ULS807" s="1"/>
      <c r="ULT807" s="1"/>
      <c r="ULU807" s="1"/>
      <c r="ULV807" s="1"/>
      <c r="ULW807" s="1"/>
      <c r="ULX807" s="1"/>
      <c r="ULY807" s="1"/>
      <c r="ULZ807" s="1"/>
      <c r="UMA807" s="1"/>
      <c r="UMB807" s="1"/>
      <c r="UMC807" s="1"/>
      <c r="UMD807" s="1"/>
      <c r="UME807" s="1"/>
      <c r="UMF807" s="1"/>
      <c r="UMG807" s="1"/>
      <c r="UMH807" s="1"/>
      <c r="UMI807" s="1"/>
      <c r="UMJ807" s="1"/>
      <c r="UMK807" s="1"/>
      <c r="UML807" s="1"/>
      <c r="UMM807" s="1"/>
      <c r="UMN807" s="1"/>
      <c r="UMO807" s="1"/>
      <c r="UMP807" s="1"/>
      <c r="UMQ807" s="1"/>
      <c r="UMR807" s="1"/>
      <c r="UMS807" s="1"/>
      <c r="UMT807" s="1"/>
      <c r="UMU807" s="1"/>
      <c r="UMV807" s="1"/>
      <c r="UMW807" s="1"/>
      <c r="UMX807" s="1"/>
      <c r="UMY807" s="1"/>
      <c r="UMZ807" s="1"/>
      <c r="UNA807" s="1"/>
      <c r="UNB807" s="1"/>
      <c r="UNC807" s="1"/>
      <c r="UND807" s="1"/>
      <c r="UNE807" s="1"/>
      <c r="UNF807" s="1"/>
      <c r="UNG807" s="1"/>
      <c r="UNH807" s="1"/>
      <c r="UNI807" s="1"/>
      <c r="UNJ807" s="1"/>
      <c r="UNK807" s="1"/>
      <c r="UNL807" s="1"/>
      <c r="UNM807" s="1"/>
      <c r="UNN807" s="1"/>
      <c r="UNO807" s="1"/>
      <c r="UNP807" s="1"/>
      <c r="UNQ807" s="1"/>
      <c r="UNR807" s="1"/>
      <c r="UNS807" s="1"/>
      <c r="UNT807" s="1"/>
      <c r="UNU807" s="1"/>
      <c r="UNV807" s="1"/>
      <c r="UNW807" s="1"/>
      <c r="UNX807" s="1"/>
      <c r="UNY807" s="1"/>
      <c r="UNZ807" s="1"/>
      <c r="UOA807" s="1"/>
      <c r="UOB807" s="1"/>
      <c r="UOC807" s="1"/>
      <c r="UOD807" s="1"/>
      <c r="UOE807" s="1"/>
      <c r="UOF807" s="1"/>
      <c r="UOG807" s="1"/>
      <c r="UOH807" s="1"/>
      <c r="UOI807" s="1"/>
      <c r="UOJ807" s="1"/>
      <c r="UOK807" s="1"/>
      <c r="UOL807" s="1"/>
      <c r="UOM807" s="1"/>
      <c r="UON807" s="1"/>
      <c r="UOO807" s="1"/>
      <c r="UOP807" s="1"/>
      <c r="UOQ807" s="1"/>
      <c r="UOR807" s="1"/>
      <c r="UOS807" s="1"/>
      <c r="UOT807" s="1"/>
      <c r="UOU807" s="1"/>
      <c r="UOV807" s="1"/>
      <c r="UOW807" s="1"/>
      <c r="UOX807" s="1"/>
      <c r="UOY807" s="1"/>
      <c r="UOZ807" s="1"/>
      <c r="UPA807" s="1"/>
      <c r="UPB807" s="1"/>
      <c r="UPC807" s="1"/>
      <c r="UPD807" s="1"/>
      <c r="UPE807" s="1"/>
      <c r="UPF807" s="1"/>
      <c r="UPG807" s="1"/>
      <c r="UPH807" s="1"/>
      <c r="UPI807" s="1"/>
      <c r="UPJ807" s="1"/>
      <c r="UPK807" s="1"/>
      <c r="UPL807" s="1"/>
      <c r="UPM807" s="1"/>
      <c r="UPN807" s="1"/>
      <c r="UPO807" s="1"/>
      <c r="UPP807" s="1"/>
      <c r="UPQ807" s="1"/>
      <c r="UPR807" s="1"/>
      <c r="UPS807" s="1"/>
      <c r="UPT807" s="1"/>
      <c r="UPU807" s="1"/>
      <c r="UPV807" s="1"/>
      <c r="UPW807" s="1"/>
      <c r="UPX807" s="1"/>
      <c r="UPY807" s="1"/>
      <c r="UPZ807" s="1"/>
      <c r="UQA807" s="1"/>
      <c r="UQB807" s="1"/>
      <c r="UQC807" s="1"/>
      <c r="UQD807" s="1"/>
      <c r="UQE807" s="1"/>
      <c r="UQF807" s="1"/>
      <c r="UQG807" s="1"/>
      <c r="UQH807" s="1"/>
      <c r="UQI807" s="1"/>
      <c r="UQJ807" s="1"/>
      <c r="UQK807" s="1"/>
      <c r="UQL807" s="1"/>
      <c r="UQM807" s="1"/>
      <c r="UQN807" s="1"/>
      <c r="UQO807" s="1"/>
      <c r="UQP807" s="1"/>
      <c r="UQQ807" s="1"/>
      <c r="UQR807" s="1"/>
      <c r="UQS807" s="1"/>
      <c r="UQT807" s="1"/>
      <c r="UQU807" s="1"/>
      <c r="UQV807" s="1"/>
      <c r="UQW807" s="1"/>
      <c r="UQX807" s="1"/>
      <c r="UQY807" s="1"/>
      <c r="UQZ807" s="1"/>
      <c r="URA807" s="1"/>
      <c r="URB807" s="1"/>
      <c r="URC807" s="1"/>
      <c r="URD807" s="1"/>
      <c r="URE807" s="1"/>
      <c r="URF807" s="1"/>
      <c r="URG807" s="1"/>
      <c r="URH807" s="1"/>
      <c r="URI807" s="1"/>
      <c r="URJ807" s="1"/>
      <c r="URK807" s="1"/>
      <c r="URL807" s="1"/>
      <c r="URM807" s="1"/>
      <c r="URN807" s="1"/>
      <c r="URO807" s="1"/>
      <c r="URP807" s="1"/>
      <c r="URQ807" s="1"/>
      <c r="URR807" s="1"/>
      <c r="URS807" s="1"/>
      <c r="URT807" s="1"/>
      <c r="URU807" s="1"/>
      <c r="URV807" s="1"/>
      <c r="URW807" s="1"/>
      <c r="URX807" s="1"/>
      <c r="URY807" s="1"/>
      <c r="URZ807" s="1"/>
      <c r="USA807" s="1"/>
      <c r="USB807" s="1"/>
      <c r="USC807" s="1"/>
      <c r="USD807" s="1"/>
      <c r="USE807" s="1"/>
      <c r="USF807" s="1"/>
      <c r="USG807" s="1"/>
      <c r="USH807" s="1"/>
      <c r="USI807" s="1"/>
      <c r="USJ807" s="1"/>
      <c r="USK807" s="1"/>
      <c r="USL807" s="1"/>
      <c r="USM807" s="1"/>
      <c r="USN807" s="1"/>
      <c r="USO807" s="1"/>
      <c r="USP807" s="1"/>
      <c r="USQ807" s="1"/>
      <c r="USR807" s="1"/>
      <c r="USS807" s="1"/>
      <c r="UST807" s="1"/>
      <c r="USU807" s="1"/>
      <c r="USV807" s="1"/>
      <c r="USW807" s="1"/>
      <c r="USX807" s="1"/>
      <c r="USY807" s="1"/>
      <c r="USZ807" s="1"/>
      <c r="UTA807" s="1"/>
      <c r="UTB807" s="1"/>
      <c r="UTC807" s="1"/>
      <c r="UTD807" s="1"/>
      <c r="UTE807" s="1"/>
      <c r="UTF807" s="1"/>
      <c r="UTG807" s="1"/>
      <c r="UTH807" s="1"/>
      <c r="UTI807" s="1"/>
      <c r="UTJ807" s="1"/>
      <c r="UTK807" s="1"/>
      <c r="UTL807" s="1"/>
      <c r="UTM807" s="1"/>
      <c r="UTN807" s="1"/>
      <c r="UTO807" s="1"/>
      <c r="UTP807" s="1"/>
      <c r="UTQ807" s="1"/>
      <c r="UTR807" s="1"/>
      <c r="UTS807" s="1"/>
      <c r="UTT807" s="1"/>
      <c r="UTU807" s="1"/>
      <c r="UTV807" s="1"/>
      <c r="UTW807" s="1"/>
      <c r="UTX807" s="1"/>
      <c r="UTY807" s="1"/>
      <c r="UTZ807" s="1"/>
      <c r="UUA807" s="1"/>
      <c r="UUB807" s="1"/>
      <c r="UUC807" s="1"/>
      <c r="UUD807" s="1"/>
      <c r="UUE807" s="1"/>
      <c r="UUF807" s="1"/>
      <c r="UUG807" s="1"/>
      <c r="UUH807" s="1"/>
      <c r="UUI807" s="1"/>
      <c r="UUJ807" s="1"/>
      <c r="UUK807" s="1"/>
      <c r="UUL807" s="1"/>
      <c r="UUM807" s="1"/>
      <c r="UUN807" s="1"/>
      <c r="UUO807" s="1"/>
      <c r="UUP807" s="1"/>
      <c r="UUQ807" s="1"/>
      <c r="UUR807" s="1"/>
      <c r="UUS807" s="1"/>
      <c r="UUT807" s="1"/>
      <c r="UUU807" s="1"/>
      <c r="UUV807" s="1"/>
      <c r="UUW807" s="1"/>
      <c r="UUX807" s="1"/>
      <c r="UUY807" s="1"/>
      <c r="UUZ807" s="1"/>
      <c r="UVA807" s="1"/>
      <c r="UVB807" s="1"/>
      <c r="UVC807" s="1"/>
      <c r="UVD807" s="1"/>
      <c r="UVE807" s="1"/>
      <c r="UVF807" s="1"/>
      <c r="UVG807" s="1"/>
      <c r="UVH807" s="1"/>
      <c r="UVI807" s="1"/>
      <c r="UVJ807" s="1"/>
      <c r="UVK807" s="1"/>
      <c r="UVL807" s="1"/>
      <c r="UVM807" s="1"/>
      <c r="UVN807" s="1"/>
      <c r="UVO807" s="1"/>
      <c r="UVP807" s="1"/>
      <c r="UVQ807" s="1"/>
      <c r="UVR807" s="1"/>
      <c r="UVS807" s="1"/>
      <c r="UVT807" s="1"/>
      <c r="UVU807" s="1"/>
      <c r="UVV807" s="1"/>
      <c r="UVW807" s="1"/>
      <c r="UVX807" s="1"/>
      <c r="UVY807" s="1"/>
      <c r="UVZ807" s="1"/>
      <c r="UWA807" s="1"/>
      <c r="UWB807" s="1"/>
      <c r="UWC807" s="1"/>
      <c r="UWD807" s="1"/>
      <c r="UWE807" s="1"/>
      <c r="UWF807" s="1"/>
      <c r="UWG807" s="1"/>
      <c r="UWH807" s="1"/>
      <c r="UWI807" s="1"/>
      <c r="UWJ807" s="1"/>
      <c r="UWK807" s="1"/>
      <c r="UWL807" s="1"/>
      <c r="UWM807" s="1"/>
      <c r="UWN807" s="1"/>
      <c r="UWO807" s="1"/>
      <c r="UWP807" s="1"/>
      <c r="UWQ807" s="1"/>
      <c r="UWR807" s="1"/>
      <c r="UWS807" s="1"/>
      <c r="UWT807" s="1"/>
      <c r="UWU807" s="1"/>
      <c r="UWV807" s="1"/>
      <c r="UWW807" s="1"/>
      <c r="UWX807" s="1"/>
      <c r="UWY807" s="1"/>
      <c r="UWZ807" s="1"/>
      <c r="UXA807" s="1"/>
      <c r="UXB807" s="1"/>
      <c r="UXC807" s="1"/>
      <c r="UXD807" s="1"/>
      <c r="UXE807" s="1"/>
      <c r="UXF807" s="1"/>
      <c r="UXG807" s="1"/>
      <c r="UXH807" s="1"/>
      <c r="UXI807" s="1"/>
      <c r="UXJ807" s="1"/>
      <c r="UXK807" s="1"/>
      <c r="UXL807" s="1"/>
      <c r="UXM807" s="1"/>
      <c r="UXN807" s="1"/>
      <c r="UXO807" s="1"/>
      <c r="UXP807" s="1"/>
      <c r="UXQ807" s="1"/>
      <c r="UXR807" s="1"/>
      <c r="UXS807" s="1"/>
      <c r="UXT807" s="1"/>
      <c r="UXU807" s="1"/>
      <c r="UXV807" s="1"/>
      <c r="UXW807" s="1"/>
      <c r="UXX807" s="1"/>
      <c r="UXY807" s="1"/>
      <c r="UXZ807" s="1"/>
      <c r="UYA807" s="1"/>
      <c r="UYB807" s="1"/>
      <c r="UYC807" s="1"/>
      <c r="UYD807" s="1"/>
      <c r="UYE807" s="1"/>
      <c r="UYF807" s="1"/>
      <c r="UYG807" s="1"/>
      <c r="UYH807" s="1"/>
      <c r="UYI807" s="1"/>
      <c r="UYJ807" s="1"/>
      <c r="UYK807" s="1"/>
      <c r="UYL807" s="1"/>
      <c r="UYM807" s="1"/>
      <c r="UYN807" s="1"/>
      <c r="UYO807" s="1"/>
      <c r="UYP807" s="1"/>
      <c r="UYQ807" s="1"/>
      <c r="UYR807" s="1"/>
      <c r="UYS807" s="1"/>
      <c r="UYT807" s="1"/>
      <c r="UYU807" s="1"/>
      <c r="UYV807" s="1"/>
      <c r="UYW807" s="1"/>
      <c r="UYX807" s="1"/>
      <c r="UYY807" s="1"/>
      <c r="UYZ807" s="1"/>
      <c r="UZA807" s="1"/>
      <c r="UZB807" s="1"/>
      <c r="UZC807" s="1"/>
      <c r="UZD807" s="1"/>
      <c r="UZE807" s="1"/>
      <c r="UZF807" s="1"/>
      <c r="UZG807" s="1"/>
      <c r="UZH807" s="1"/>
      <c r="UZI807" s="1"/>
      <c r="UZJ807" s="1"/>
      <c r="UZK807" s="1"/>
      <c r="UZL807" s="1"/>
      <c r="UZM807" s="1"/>
      <c r="UZN807" s="1"/>
      <c r="UZO807" s="1"/>
      <c r="UZP807" s="1"/>
      <c r="UZQ807" s="1"/>
      <c r="UZR807" s="1"/>
      <c r="UZS807" s="1"/>
      <c r="UZT807" s="1"/>
      <c r="UZU807" s="1"/>
      <c r="UZV807" s="1"/>
      <c r="UZW807" s="1"/>
      <c r="UZX807" s="1"/>
      <c r="UZY807" s="1"/>
      <c r="UZZ807" s="1"/>
      <c r="VAA807" s="1"/>
      <c r="VAB807" s="1"/>
      <c r="VAC807" s="1"/>
      <c r="VAD807" s="1"/>
      <c r="VAE807" s="1"/>
      <c r="VAF807" s="1"/>
      <c r="VAG807" s="1"/>
      <c r="VAH807" s="1"/>
      <c r="VAI807" s="1"/>
      <c r="VAJ807" s="1"/>
      <c r="VAK807" s="1"/>
      <c r="VAL807" s="1"/>
      <c r="VAM807" s="1"/>
      <c r="VAN807" s="1"/>
      <c r="VAO807" s="1"/>
      <c r="VAP807" s="1"/>
      <c r="VAQ807" s="1"/>
      <c r="VAR807" s="1"/>
      <c r="VAS807" s="1"/>
      <c r="VAT807" s="1"/>
      <c r="VAU807" s="1"/>
      <c r="VAV807" s="1"/>
      <c r="VAW807" s="1"/>
      <c r="VAX807" s="1"/>
      <c r="VAY807" s="1"/>
      <c r="VAZ807" s="1"/>
      <c r="VBA807" s="1"/>
      <c r="VBB807" s="1"/>
      <c r="VBC807" s="1"/>
      <c r="VBD807" s="1"/>
      <c r="VBE807" s="1"/>
      <c r="VBF807" s="1"/>
      <c r="VBG807" s="1"/>
      <c r="VBH807" s="1"/>
      <c r="VBI807" s="1"/>
      <c r="VBJ807" s="1"/>
      <c r="VBK807" s="1"/>
      <c r="VBL807" s="1"/>
      <c r="VBM807" s="1"/>
      <c r="VBN807" s="1"/>
      <c r="VBO807" s="1"/>
      <c r="VBP807" s="1"/>
      <c r="VBQ807" s="1"/>
      <c r="VBR807" s="1"/>
      <c r="VBS807" s="1"/>
      <c r="VBT807" s="1"/>
      <c r="VBU807" s="1"/>
      <c r="VBV807" s="1"/>
      <c r="VBW807" s="1"/>
      <c r="VBX807" s="1"/>
      <c r="VBY807" s="1"/>
      <c r="VBZ807" s="1"/>
      <c r="VCA807" s="1"/>
      <c r="VCB807" s="1"/>
      <c r="VCC807" s="1"/>
      <c r="VCD807" s="1"/>
      <c r="VCE807" s="1"/>
      <c r="VCF807" s="1"/>
      <c r="VCG807" s="1"/>
      <c r="VCH807" s="1"/>
      <c r="VCI807" s="1"/>
      <c r="VCJ807" s="1"/>
      <c r="VCK807" s="1"/>
      <c r="VCL807" s="1"/>
      <c r="VCM807" s="1"/>
      <c r="VCN807" s="1"/>
      <c r="VCO807" s="1"/>
      <c r="VCP807" s="1"/>
      <c r="VCQ807" s="1"/>
      <c r="VCR807" s="1"/>
      <c r="VCS807" s="1"/>
      <c r="VCT807" s="1"/>
      <c r="VCU807" s="1"/>
      <c r="VCV807" s="1"/>
      <c r="VCW807" s="1"/>
      <c r="VCX807" s="1"/>
      <c r="VCY807" s="1"/>
      <c r="VCZ807" s="1"/>
      <c r="VDA807" s="1"/>
      <c r="VDB807" s="1"/>
      <c r="VDC807" s="1"/>
      <c r="VDD807" s="1"/>
      <c r="VDE807" s="1"/>
      <c r="VDF807" s="1"/>
      <c r="VDG807" s="1"/>
      <c r="VDH807" s="1"/>
      <c r="VDI807" s="1"/>
      <c r="VDJ807" s="1"/>
      <c r="VDK807" s="1"/>
      <c r="VDL807" s="1"/>
      <c r="VDM807" s="1"/>
      <c r="VDN807" s="1"/>
      <c r="VDO807" s="1"/>
      <c r="VDP807" s="1"/>
      <c r="VDQ807" s="1"/>
      <c r="VDR807" s="1"/>
      <c r="VDS807" s="1"/>
      <c r="VDT807" s="1"/>
      <c r="VDU807" s="1"/>
      <c r="VDV807" s="1"/>
      <c r="VDW807" s="1"/>
      <c r="VDX807" s="1"/>
      <c r="VDY807" s="1"/>
      <c r="VDZ807" s="1"/>
      <c r="VEA807" s="1"/>
      <c r="VEB807" s="1"/>
      <c r="VEC807" s="1"/>
      <c r="VED807" s="1"/>
      <c r="VEE807" s="1"/>
      <c r="VEF807" s="1"/>
      <c r="VEG807" s="1"/>
      <c r="VEH807" s="1"/>
      <c r="VEI807" s="1"/>
      <c r="VEJ807" s="1"/>
      <c r="VEK807" s="1"/>
      <c r="VEL807" s="1"/>
      <c r="VEM807" s="1"/>
      <c r="VEN807" s="1"/>
      <c r="VEO807" s="1"/>
      <c r="VEP807" s="1"/>
      <c r="VEQ807" s="1"/>
      <c r="VER807" s="1"/>
      <c r="VES807" s="1"/>
      <c r="VET807" s="1"/>
      <c r="VEU807" s="1"/>
      <c r="VEV807" s="1"/>
      <c r="VEW807" s="1"/>
      <c r="VEX807" s="1"/>
      <c r="VEY807" s="1"/>
      <c r="VEZ807" s="1"/>
      <c r="VFA807" s="1"/>
      <c r="VFB807" s="1"/>
      <c r="VFC807" s="1"/>
      <c r="VFD807" s="1"/>
      <c r="VFE807" s="1"/>
      <c r="VFF807" s="1"/>
      <c r="VFG807" s="1"/>
      <c r="VFH807" s="1"/>
      <c r="VFI807" s="1"/>
      <c r="VFJ807" s="1"/>
      <c r="VFK807" s="1"/>
      <c r="VFL807" s="1"/>
      <c r="VFM807" s="1"/>
      <c r="VFN807" s="1"/>
      <c r="VFO807" s="1"/>
      <c r="VFP807" s="1"/>
      <c r="VFQ807" s="1"/>
      <c r="VFR807" s="1"/>
      <c r="VFS807" s="1"/>
      <c r="VFT807" s="1"/>
      <c r="VFU807" s="1"/>
      <c r="VFV807" s="1"/>
      <c r="VFW807" s="1"/>
      <c r="VFX807" s="1"/>
      <c r="VFY807" s="1"/>
      <c r="VFZ807" s="1"/>
      <c r="VGA807" s="1"/>
      <c r="VGB807" s="1"/>
      <c r="VGC807" s="1"/>
      <c r="VGD807" s="1"/>
      <c r="VGE807" s="1"/>
      <c r="VGF807" s="1"/>
      <c r="VGG807" s="1"/>
      <c r="VGH807" s="1"/>
      <c r="VGI807" s="1"/>
      <c r="VGJ807" s="1"/>
      <c r="VGK807" s="1"/>
      <c r="VGL807" s="1"/>
      <c r="VGM807" s="1"/>
      <c r="VGN807" s="1"/>
      <c r="VGO807" s="1"/>
      <c r="VGP807" s="1"/>
      <c r="VGQ807" s="1"/>
      <c r="VGR807" s="1"/>
      <c r="VGS807" s="1"/>
      <c r="VGT807" s="1"/>
      <c r="VGU807" s="1"/>
      <c r="VGV807" s="1"/>
      <c r="VGW807" s="1"/>
      <c r="VGX807" s="1"/>
      <c r="VGY807" s="1"/>
      <c r="VGZ807" s="1"/>
      <c r="VHA807" s="1"/>
      <c r="VHB807" s="1"/>
      <c r="VHC807" s="1"/>
      <c r="VHD807" s="1"/>
      <c r="VHE807" s="1"/>
      <c r="VHF807" s="1"/>
      <c r="VHG807" s="1"/>
      <c r="VHH807" s="1"/>
      <c r="VHI807" s="1"/>
      <c r="VHJ807" s="1"/>
      <c r="VHK807" s="1"/>
      <c r="VHL807" s="1"/>
      <c r="VHM807" s="1"/>
      <c r="VHN807" s="1"/>
      <c r="VHO807" s="1"/>
      <c r="VHP807" s="1"/>
      <c r="VHQ807" s="1"/>
      <c r="VHR807" s="1"/>
      <c r="VHS807" s="1"/>
      <c r="VHT807" s="1"/>
      <c r="VHU807" s="1"/>
      <c r="VHV807" s="1"/>
      <c r="VHW807" s="1"/>
      <c r="VHX807" s="1"/>
      <c r="VHY807" s="1"/>
      <c r="VHZ807" s="1"/>
      <c r="VIA807" s="1"/>
      <c r="VIB807" s="1"/>
      <c r="VIC807" s="1"/>
      <c r="VID807" s="1"/>
      <c r="VIE807" s="1"/>
      <c r="VIF807" s="1"/>
      <c r="VIG807" s="1"/>
      <c r="VIH807" s="1"/>
      <c r="VII807" s="1"/>
      <c r="VIJ807" s="1"/>
      <c r="VIK807" s="1"/>
      <c r="VIL807" s="1"/>
      <c r="VIM807" s="1"/>
      <c r="VIN807" s="1"/>
      <c r="VIO807" s="1"/>
      <c r="VIP807" s="1"/>
      <c r="VIQ807" s="1"/>
      <c r="VIR807" s="1"/>
      <c r="VIS807" s="1"/>
      <c r="VIT807" s="1"/>
      <c r="VIU807" s="1"/>
      <c r="VIV807" s="1"/>
      <c r="VIW807" s="1"/>
      <c r="VIX807" s="1"/>
      <c r="VIY807" s="1"/>
      <c r="VIZ807" s="1"/>
      <c r="VJA807" s="1"/>
      <c r="VJB807" s="1"/>
      <c r="VJC807" s="1"/>
      <c r="VJD807" s="1"/>
      <c r="VJE807" s="1"/>
      <c r="VJF807" s="1"/>
      <c r="VJG807" s="1"/>
      <c r="VJH807" s="1"/>
      <c r="VJI807" s="1"/>
      <c r="VJJ807" s="1"/>
      <c r="VJK807" s="1"/>
      <c r="VJL807" s="1"/>
      <c r="VJM807" s="1"/>
      <c r="VJN807" s="1"/>
      <c r="VJO807" s="1"/>
      <c r="VJP807" s="1"/>
      <c r="VJQ807" s="1"/>
      <c r="VJR807" s="1"/>
      <c r="VJS807" s="1"/>
      <c r="VJT807" s="1"/>
      <c r="VJU807" s="1"/>
      <c r="VJV807" s="1"/>
      <c r="VJW807" s="1"/>
      <c r="VJX807" s="1"/>
      <c r="VJY807" s="1"/>
      <c r="VJZ807" s="1"/>
      <c r="VKA807" s="1"/>
      <c r="VKB807" s="1"/>
      <c r="VKC807" s="1"/>
      <c r="VKD807" s="1"/>
      <c r="VKE807" s="1"/>
      <c r="VKF807" s="1"/>
      <c r="VKG807" s="1"/>
      <c r="VKH807" s="1"/>
      <c r="VKI807" s="1"/>
      <c r="VKJ807" s="1"/>
      <c r="VKK807" s="1"/>
      <c r="VKL807" s="1"/>
      <c r="VKM807" s="1"/>
      <c r="VKN807" s="1"/>
      <c r="VKO807" s="1"/>
      <c r="VKP807" s="1"/>
      <c r="VKQ807" s="1"/>
      <c r="VKR807" s="1"/>
      <c r="VKS807" s="1"/>
      <c r="VKT807" s="1"/>
      <c r="VKU807" s="1"/>
      <c r="VKV807" s="1"/>
      <c r="VKW807" s="1"/>
      <c r="VKX807" s="1"/>
      <c r="VKY807" s="1"/>
      <c r="VKZ807" s="1"/>
      <c r="VLA807" s="1"/>
      <c r="VLB807" s="1"/>
      <c r="VLC807" s="1"/>
      <c r="VLD807" s="1"/>
      <c r="VLE807" s="1"/>
      <c r="VLF807" s="1"/>
      <c r="VLG807" s="1"/>
      <c r="VLH807" s="1"/>
      <c r="VLI807" s="1"/>
      <c r="VLJ807" s="1"/>
      <c r="VLK807" s="1"/>
      <c r="VLL807" s="1"/>
      <c r="VLM807" s="1"/>
      <c r="VLN807" s="1"/>
      <c r="VLO807" s="1"/>
      <c r="VLP807" s="1"/>
      <c r="VLQ807" s="1"/>
      <c r="VLR807" s="1"/>
      <c r="VLS807" s="1"/>
      <c r="VLT807" s="1"/>
      <c r="VLU807" s="1"/>
      <c r="VLV807" s="1"/>
      <c r="VLW807" s="1"/>
      <c r="VLX807" s="1"/>
      <c r="VLY807" s="1"/>
      <c r="VLZ807" s="1"/>
      <c r="VMA807" s="1"/>
      <c r="VMB807" s="1"/>
      <c r="VMC807" s="1"/>
      <c r="VMD807" s="1"/>
      <c r="VME807" s="1"/>
      <c r="VMF807" s="1"/>
      <c r="VMG807" s="1"/>
      <c r="VMH807" s="1"/>
      <c r="VMI807" s="1"/>
      <c r="VMJ807" s="1"/>
      <c r="VMK807" s="1"/>
      <c r="VML807" s="1"/>
      <c r="VMM807" s="1"/>
      <c r="VMN807" s="1"/>
      <c r="VMO807" s="1"/>
      <c r="VMP807" s="1"/>
      <c r="VMQ807" s="1"/>
      <c r="VMR807" s="1"/>
      <c r="VMS807" s="1"/>
      <c r="VMT807" s="1"/>
      <c r="VMU807" s="1"/>
      <c r="VMV807" s="1"/>
      <c r="VMW807" s="1"/>
      <c r="VMX807" s="1"/>
      <c r="VMY807" s="1"/>
      <c r="VMZ807" s="1"/>
      <c r="VNA807" s="1"/>
      <c r="VNB807" s="1"/>
      <c r="VNC807" s="1"/>
      <c r="VND807" s="1"/>
      <c r="VNE807" s="1"/>
      <c r="VNF807" s="1"/>
      <c r="VNG807" s="1"/>
      <c r="VNH807" s="1"/>
      <c r="VNI807" s="1"/>
      <c r="VNJ807" s="1"/>
      <c r="VNK807" s="1"/>
      <c r="VNL807" s="1"/>
      <c r="VNM807" s="1"/>
      <c r="VNN807" s="1"/>
      <c r="VNO807" s="1"/>
      <c r="VNP807" s="1"/>
      <c r="VNQ807" s="1"/>
      <c r="VNR807" s="1"/>
      <c r="VNS807" s="1"/>
      <c r="VNT807" s="1"/>
      <c r="VNU807" s="1"/>
      <c r="VNV807" s="1"/>
      <c r="VNW807" s="1"/>
      <c r="VNX807" s="1"/>
      <c r="VNY807" s="1"/>
      <c r="VNZ807" s="1"/>
      <c r="VOA807" s="1"/>
      <c r="VOB807" s="1"/>
      <c r="VOC807" s="1"/>
      <c r="VOD807" s="1"/>
      <c r="VOE807" s="1"/>
      <c r="VOF807" s="1"/>
      <c r="VOG807" s="1"/>
      <c r="VOH807" s="1"/>
      <c r="VOI807" s="1"/>
      <c r="VOJ807" s="1"/>
      <c r="VOK807" s="1"/>
      <c r="VOL807" s="1"/>
      <c r="VOM807" s="1"/>
      <c r="VON807" s="1"/>
      <c r="VOO807" s="1"/>
      <c r="VOP807" s="1"/>
      <c r="VOQ807" s="1"/>
      <c r="VOR807" s="1"/>
      <c r="VOS807" s="1"/>
      <c r="VOT807" s="1"/>
      <c r="VOU807" s="1"/>
      <c r="VOV807" s="1"/>
      <c r="VOW807" s="1"/>
      <c r="VOX807" s="1"/>
      <c r="VOY807" s="1"/>
      <c r="VOZ807" s="1"/>
      <c r="VPA807" s="1"/>
      <c r="VPB807" s="1"/>
      <c r="VPC807" s="1"/>
      <c r="VPD807" s="1"/>
      <c r="VPE807" s="1"/>
      <c r="VPF807" s="1"/>
      <c r="VPG807" s="1"/>
      <c r="VPH807" s="1"/>
      <c r="VPI807" s="1"/>
      <c r="VPJ807" s="1"/>
      <c r="VPK807" s="1"/>
      <c r="VPL807" s="1"/>
      <c r="VPM807" s="1"/>
      <c r="VPN807" s="1"/>
      <c r="VPO807" s="1"/>
      <c r="VPP807" s="1"/>
      <c r="VPQ807" s="1"/>
      <c r="VPR807" s="1"/>
      <c r="VPS807" s="1"/>
      <c r="VPT807" s="1"/>
      <c r="VPU807" s="1"/>
      <c r="VPV807" s="1"/>
      <c r="VPW807" s="1"/>
      <c r="VPX807" s="1"/>
      <c r="VPY807" s="1"/>
      <c r="VPZ807" s="1"/>
      <c r="VQA807" s="1"/>
      <c r="VQB807" s="1"/>
      <c r="VQC807" s="1"/>
      <c r="VQD807" s="1"/>
      <c r="VQE807" s="1"/>
      <c r="VQF807" s="1"/>
      <c r="VQG807" s="1"/>
      <c r="VQH807" s="1"/>
      <c r="VQI807" s="1"/>
      <c r="VQJ807" s="1"/>
      <c r="VQK807" s="1"/>
      <c r="VQL807" s="1"/>
      <c r="VQM807" s="1"/>
      <c r="VQN807" s="1"/>
      <c r="VQO807" s="1"/>
      <c r="VQP807" s="1"/>
      <c r="VQQ807" s="1"/>
      <c r="VQR807" s="1"/>
      <c r="VQS807" s="1"/>
      <c r="VQT807" s="1"/>
      <c r="VQU807" s="1"/>
      <c r="VQV807" s="1"/>
      <c r="VQW807" s="1"/>
      <c r="VQX807" s="1"/>
      <c r="VQY807" s="1"/>
      <c r="VQZ807" s="1"/>
      <c r="VRA807" s="1"/>
      <c r="VRB807" s="1"/>
      <c r="VRC807" s="1"/>
      <c r="VRD807" s="1"/>
      <c r="VRE807" s="1"/>
      <c r="VRF807" s="1"/>
      <c r="VRG807" s="1"/>
      <c r="VRH807" s="1"/>
      <c r="VRI807" s="1"/>
      <c r="VRJ807" s="1"/>
      <c r="VRK807" s="1"/>
      <c r="VRL807" s="1"/>
      <c r="VRM807" s="1"/>
      <c r="VRN807" s="1"/>
      <c r="VRO807" s="1"/>
      <c r="VRP807" s="1"/>
      <c r="VRQ807" s="1"/>
      <c r="VRR807" s="1"/>
      <c r="VRS807" s="1"/>
      <c r="VRT807" s="1"/>
      <c r="VRU807" s="1"/>
      <c r="VRV807" s="1"/>
      <c r="VRW807" s="1"/>
      <c r="VRX807" s="1"/>
      <c r="VRY807" s="1"/>
      <c r="VRZ807" s="1"/>
      <c r="VSA807" s="1"/>
      <c r="VSB807" s="1"/>
      <c r="VSC807" s="1"/>
      <c r="VSD807" s="1"/>
      <c r="VSE807" s="1"/>
      <c r="VSF807" s="1"/>
      <c r="VSG807" s="1"/>
      <c r="VSH807" s="1"/>
      <c r="VSI807" s="1"/>
      <c r="VSJ807" s="1"/>
      <c r="VSK807" s="1"/>
      <c r="VSL807" s="1"/>
      <c r="VSM807" s="1"/>
      <c r="VSN807" s="1"/>
      <c r="VSO807" s="1"/>
      <c r="VSP807" s="1"/>
      <c r="VSQ807" s="1"/>
      <c r="VSR807" s="1"/>
      <c r="VSS807" s="1"/>
      <c r="VST807" s="1"/>
      <c r="VSU807" s="1"/>
      <c r="VSV807" s="1"/>
      <c r="VSW807" s="1"/>
      <c r="VSX807" s="1"/>
      <c r="VSY807" s="1"/>
      <c r="VSZ807" s="1"/>
      <c r="VTA807" s="1"/>
      <c r="VTB807" s="1"/>
      <c r="VTC807" s="1"/>
      <c r="VTD807" s="1"/>
      <c r="VTE807" s="1"/>
      <c r="VTF807" s="1"/>
      <c r="VTG807" s="1"/>
      <c r="VTH807" s="1"/>
      <c r="VTI807" s="1"/>
      <c r="VTJ807" s="1"/>
      <c r="VTK807" s="1"/>
      <c r="VTL807" s="1"/>
      <c r="VTM807" s="1"/>
      <c r="VTN807" s="1"/>
      <c r="VTO807" s="1"/>
      <c r="VTP807" s="1"/>
      <c r="VTQ807" s="1"/>
      <c r="VTR807" s="1"/>
      <c r="VTS807" s="1"/>
      <c r="VTT807" s="1"/>
      <c r="VTU807" s="1"/>
      <c r="VTV807" s="1"/>
      <c r="VTW807" s="1"/>
      <c r="VTX807" s="1"/>
      <c r="VTY807" s="1"/>
      <c r="VTZ807" s="1"/>
      <c r="VUA807" s="1"/>
      <c r="VUB807" s="1"/>
      <c r="VUC807" s="1"/>
      <c r="VUD807" s="1"/>
      <c r="VUE807" s="1"/>
      <c r="VUF807" s="1"/>
      <c r="VUG807" s="1"/>
      <c r="VUH807" s="1"/>
      <c r="VUI807" s="1"/>
      <c r="VUJ807" s="1"/>
      <c r="VUK807" s="1"/>
      <c r="VUL807" s="1"/>
      <c r="VUM807" s="1"/>
      <c r="VUN807" s="1"/>
      <c r="VUO807" s="1"/>
      <c r="VUP807" s="1"/>
      <c r="VUQ807" s="1"/>
      <c r="VUR807" s="1"/>
      <c r="VUS807" s="1"/>
      <c r="VUT807" s="1"/>
      <c r="VUU807" s="1"/>
      <c r="VUV807" s="1"/>
      <c r="VUW807" s="1"/>
      <c r="VUX807" s="1"/>
      <c r="VUY807" s="1"/>
      <c r="VUZ807" s="1"/>
      <c r="VVA807" s="1"/>
      <c r="VVB807" s="1"/>
      <c r="VVC807" s="1"/>
      <c r="VVD807" s="1"/>
      <c r="VVE807" s="1"/>
      <c r="VVF807" s="1"/>
      <c r="VVG807" s="1"/>
      <c r="VVH807" s="1"/>
      <c r="VVI807" s="1"/>
      <c r="VVJ807" s="1"/>
      <c r="VVK807" s="1"/>
      <c r="VVL807" s="1"/>
      <c r="VVM807" s="1"/>
      <c r="VVN807" s="1"/>
      <c r="VVO807" s="1"/>
      <c r="VVP807" s="1"/>
      <c r="VVQ807" s="1"/>
      <c r="VVR807" s="1"/>
      <c r="VVS807" s="1"/>
      <c r="VVT807" s="1"/>
      <c r="VVU807" s="1"/>
      <c r="VVV807" s="1"/>
      <c r="VVW807" s="1"/>
      <c r="VVX807" s="1"/>
      <c r="VVY807" s="1"/>
      <c r="VVZ807" s="1"/>
      <c r="VWA807" s="1"/>
      <c r="VWB807" s="1"/>
      <c r="VWC807" s="1"/>
      <c r="VWD807" s="1"/>
      <c r="VWE807" s="1"/>
      <c r="VWF807" s="1"/>
      <c r="VWG807" s="1"/>
      <c r="VWH807" s="1"/>
      <c r="VWI807" s="1"/>
      <c r="VWJ807" s="1"/>
      <c r="VWK807" s="1"/>
      <c r="VWL807" s="1"/>
      <c r="VWM807" s="1"/>
      <c r="VWN807" s="1"/>
      <c r="VWO807" s="1"/>
      <c r="VWP807" s="1"/>
      <c r="VWQ807" s="1"/>
      <c r="VWR807" s="1"/>
      <c r="VWS807" s="1"/>
      <c r="VWT807" s="1"/>
      <c r="VWU807" s="1"/>
      <c r="VWV807" s="1"/>
      <c r="VWW807" s="1"/>
      <c r="VWX807" s="1"/>
      <c r="VWY807" s="1"/>
      <c r="VWZ807" s="1"/>
      <c r="VXA807" s="1"/>
      <c r="VXB807" s="1"/>
      <c r="VXC807" s="1"/>
      <c r="VXD807" s="1"/>
      <c r="VXE807" s="1"/>
      <c r="VXF807" s="1"/>
      <c r="VXG807" s="1"/>
      <c r="VXH807" s="1"/>
      <c r="VXI807" s="1"/>
      <c r="VXJ807" s="1"/>
      <c r="VXK807" s="1"/>
      <c r="VXL807" s="1"/>
      <c r="VXM807" s="1"/>
      <c r="VXN807" s="1"/>
      <c r="VXO807" s="1"/>
      <c r="VXP807" s="1"/>
      <c r="VXQ807" s="1"/>
      <c r="VXR807" s="1"/>
      <c r="VXS807" s="1"/>
      <c r="VXT807" s="1"/>
      <c r="VXU807" s="1"/>
      <c r="VXV807" s="1"/>
      <c r="VXW807" s="1"/>
      <c r="VXX807" s="1"/>
      <c r="VXY807" s="1"/>
      <c r="VXZ807" s="1"/>
      <c r="VYA807" s="1"/>
      <c r="VYB807" s="1"/>
      <c r="VYC807" s="1"/>
      <c r="VYD807" s="1"/>
      <c r="VYE807" s="1"/>
      <c r="VYF807" s="1"/>
      <c r="VYG807" s="1"/>
      <c r="VYH807" s="1"/>
      <c r="VYI807" s="1"/>
      <c r="VYJ807" s="1"/>
      <c r="VYK807" s="1"/>
      <c r="VYL807" s="1"/>
      <c r="VYM807" s="1"/>
      <c r="VYN807" s="1"/>
      <c r="VYO807" s="1"/>
      <c r="VYP807" s="1"/>
      <c r="VYQ807" s="1"/>
      <c r="VYR807" s="1"/>
      <c r="VYS807" s="1"/>
      <c r="VYT807" s="1"/>
      <c r="VYU807" s="1"/>
      <c r="VYV807" s="1"/>
      <c r="VYW807" s="1"/>
      <c r="VYX807" s="1"/>
      <c r="VYY807" s="1"/>
      <c r="VYZ807" s="1"/>
      <c r="VZA807" s="1"/>
      <c r="VZB807" s="1"/>
      <c r="VZC807" s="1"/>
      <c r="VZD807" s="1"/>
      <c r="VZE807" s="1"/>
      <c r="VZF807" s="1"/>
      <c r="VZG807" s="1"/>
      <c r="VZH807" s="1"/>
      <c r="VZI807" s="1"/>
      <c r="VZJ807" s="1"/>
      <c r="VZK807" s="1"/>
      <c r="VZL807" s="1"/>
      <c r="VZM807" s="1"/>
      <c r="VZN807" s="1"/>
      <c r="VZO807" s="1"/>
      <c r="VZP807" s="1"/>
      <c r="VZQ807" s="1"/>
      <c r="VZR807" s="1"/>
      <c r="VZS807" s="1"/>
      <c r="VZT807" s="1"/>
      <c r="VZU807" s="1"/>
      <c r="VZV807" s="1"/>
      <c r="VZW807" s="1"/>
      <c r="VZX807" s="1"/>
      <c r="VZY807" s="1"/>
      <c r="VZZ807" s="1"/>
      <c r="WAA807" s="1"/>
      <c r="WAB807" s="1"/>
      <c r="WAC807" s="1"/>
      <c r="WAD807" s="1"/>
      <c r="WAE807" s="1"/>
      <c r="WAF807" s="1"/>
      <c r="WAG807" s="1"/>
      <c r="WAH807" s="1"/>
      <c r="WAI807" s="1"/>
      <c r="WAJ807" s="1"/>
      <c r="WAK807" s="1"/>
      <c r="WAL807" s="1"/>
      <c r="WAM807" s="1"/>
      <c r="WAN807" s="1"/>
      <c r="WAO807" s="1"/>
      <c r="WAP807" s="1"/>
      <c r="WAQ807" s="1"/>
      <c r="WAR807" s="1"/>
      <c r="WAS807" s="1"/>
      <c r="WAT807" s="1"/>
      <c r="WAU807" s="1"/>
      <c r="WAV807" s="1"/>
      <c r="WAW807" s="1"/>
      <c r="WAX807" s="1"/>
      <c r="WAY807" s="1"/>
      <c r="WAZ807" s="1"/>
      <c r="WBA807" s="1"/>
      <c r="WBB807" s="1"/>
      <c r="WBC807" s="1"/>
      <c r="WBD807" s="1"/>
      <c r="WBE807" s="1"/>
      <c r="WBF807" s="1"/>
      <c r="WBG807" s="1"/>
      <c r="WBH807" s="1"/>
      <c r="WBI807" s="1"/>
      <c r="WBJ807" s="1"/>
      <c r="WBK807" s="1"/>
      <c r="WBL807" s="1"/>
      <c r="WBM807" s="1"/>
      <c r="WBN807" s="1"/>
      <c r="WBO807" s="1"/>
      <c r="WBP807" s="1"/>
      <c r="WBQ807" s="1"/>
      <c r="WBR807" s="1"/>
      <c r="WBS807" s="1"/>
      <c r="WBT807" s="1"/>
      <c r="WBU807" s="1"/>
      <c r="WBV807" s="1"/>
      <c r="WBW807" s="1"/>
      <c r="WBX807" s="1"/>
      <c r="WBY807" s="1"/>
      <c r="WBZ807" s="1"/>
      <c r="WCA807" s="1"/>
      <c r="WCB807" s="1"/>
      <c r="WCC807" s="1"/>
      <c r="WCD807" s="1"/>
      <c r="WCE807" s="1"/>
      <c r="WCF807" s="1"/>
      <c r="WCG807" s="1"/>
      <c r="WCH807" s="1"/>
      <c r="WCI807" s="1"/>
      <c r="WCJ807" s="1"/>
      <c r="WCK807" s="1"/>
      <c r="WCL807" s="1"/>
      <c r="WCM807" s="1"/>
      <c r="WCN807" s="1"/>
      <c r="WCO807" s="1"/>
      <c r="WCP807" s="1"/>
      <c r="WCQ807" s="1"/>
      <c r="WCR807" s="1"/>
      <c r="WCS807" s="1"/>
      <c r="WCT807" s="1"/>
      <c r="WCU807" s="1"/>
      <c r="WCV807" s="1"/>
      <c r="WCW807" s="1"/>
      <c r="WCX807" s="1"/>
      <c r="WCY807" s="1"/>
      <c r="WCZ807" s="1"/>
      <c r="WDA807" s="1"/>
      <c r="WDB807" s="1"/>
      <c r="WDC807" s="1"/>
      <c r="WDD807" s="1"/>
      <c r="WDE807" s="1"/>
      <c r="WDF807" s="1"/>
      <c r="WDG807" s="1"/>
      <c r="WDH807" s="1"/>
      <c r="WDI807" s="1"/>
      <c r="WDJ807" s="1"/>
      <c r="WDK807" s="1"/>
      <c r="WDL807" s="1"/>
      <c r="WDM807" s="1"/>
      <c r="WDN807" s="1"/>
      <c r="WDO807" s="1"/>
      <c r="WDP807" s="1"/>
      <c r="WDQ807" s="1"/>
      <c r="WDR807" s="1"/>
      <c r="WDS807" s="1"/>
      <c r="WDT807" s="1"/>
      <c r="WDU807" s="1"/>
      <c r="WDV807" s="1"/>
      <c r="WDW807" s="1"/>
      <c r="WDX807" s="1"/>
      <c r="WDY807" s="1"/>
      <c r="WDZ807" s="1"/>
      <c r="WEA807" s="1"/>
      <c r="WEB807" s="1"/>
      <c r="WEC807" s="1"/>
      <c r="WED807" s="1"/>
      <c r="WEE807" s="1"/>
      <c r="WEF807" s="1"/>
      <c r="WEG807" s="1"/>
      <c r="WEH807" s="1"/>
      <c r="WEI807" s="1"/>
      <c r="WEJ807" s="1"/>
      <c r="WEK807" s="1"/>
      <c r="WEL807" s="1"/>
      <c r="WEM807" s="1"/>
      <c r="WEN807" s="1"/>
      <c r="WEO807" s="1"/>
      <c r="WEP807" s="1"/>
      <c r="WEQ807" s="1"/>
      <c r="WER807" s="1"/>
      <c r="WES807" s="1"/>
      <c r="WET807" s="1"/>
      <c r="WEU807" s="1"/>
      <c r="WEV807" s="1"/>
      <c r="WEW807" s="1"/>
      <c r="WEX807" s="1"/>
      <c r="WEY807" s="1"/>
      <c r="WEZ807" s="1"/>
      <c r="WFA807" s="1"/>
      <c r="WFB807" s="1"/>
      <c r="WFC807" s="1"/>
      <c r="WFD807" s="1"/>
      <c r="WFE807" s="1"/>
      <c r="WFF807" s="1"/>
      <c r="WFG807" s="1"/>
      <c r="WFH807" s="1"/>
      <c r="WFI807" s="1"/>
      <c r="WFJ807" s="1"/>
      <c r="WFK807" s="1"/>
      <c r="WFL807" s="1"/>
      <c r="WFM807" s="1"/>
      <c r="WFN807" s="1"/>
      <c r="WFO807" s="1"/>
      <c r="WFP807" s="1"/>
      <c r="WFQ807" s="1"/>
      <c r="WFR807" s="1"/>
      <c r="WFS807" s="1"/>
      <c r="WFT807" s="1"/>
      <c r="WFU807" s="1"/>
      <c r="WFV807" s="1"/>
      <c r="WFW807" s="1"/>
      <c r="WFX807" s="1"/>
      <c r="WFY807" s="1"/>
      <c r="WFZ807" s="1"/>
      <c r="WGA807" s="1"/>
      <c r="WGB807" s="1"/>
      <c r="WGC807" s="1"/>
      <c r="WGD807" s="1"/>
      <c r="WGE807" s="1"/>
      <c r="WGF807" s="1"/>
      <c r="WGG807" s="1"/>
      <c r="WGH807" s="1"/>
      <c r="WGI807" s="1"/>
      <c r="WGJ807" s="1"/>
      <c r="WGK807" s="1"/>
      <c r="WGL807" s="1"/>
      <c r="WGM807" s="1"/>
      <c r="WGN807" s="1"/>
      <c r="WGO807" s="1"/>
      <c r="WGP807" s="1"/>
      <c r="WGQ807" s="1"/>
      <c r="WGR807" s="1"/>
      <c r="WGS807" s="1"/>
      <c r="WGT807" s="1"/>
      <c r="WGU807" s="1"/>
      <c r="WGV807" s="1"/>
      <c r="WGW807" s="1"/>
      <c r="WGX807" s="1"/>
      <c r="WGY807" s="1"/>
      <c r="WGZ807" s="1"/>
      <c r="WHA807" s="1"/>
      <c r="WHB807" s="1"/>
      <c r="WHC807" s="1"/>
      <c r="WHD807" s="1"/>
      <c r="WHE807" s="1"/>
      <c r="WHF807" s="1"/>
      <c r="WHG807" s="1"/>
      <c r="WHH807" s="1"/>
      <c r="WHI807" s="1"/>
      <c r="WHJ807" s="1"/>
      <c r="WHK807" s="1"/>
      <c r="WHL807" s="1"/>
      <c r="WHM807" s="1"/>
      <c r="WHN807" s="1"/>
      <c r="WHO807" s="1"/>
      <c r="WHP807" s="1"/>
      <c r="WHQ807" s="1"/>
      <c r="WHR807" s="1"/>
      <c r="WHS807" s="1"/>
      <c r="WHT807" s="1"/>
      <c r="WHU807" s="1"/>
      <c r="WHV807" s="1"/>
      <c r="WHW807" s="1"/>
      <c r="WHX807" s="1"/>
      <c r="WHY807" s="1"/>
      <c r="WHZ807" s="1"/>
      <c r="WIA807" s="1"/>
      <c r="WIB807" s="1"/>
      <c r="WIC807" s="1"/>
      <c r="WID807" s="1"/>
      <c r="WIE807" s="1"/>
      <c r="WIF807" s="1"/>
      <c r="WIG807" s="1"/>
      <c r="WIH807" s="1"/>
      <c r="WII807" s="1"/>
      <c r="WIJ807" s="1"/>
      <c r="WIK807" s="1"/>
      <c r="WIL807" s="1"/>
      <c r="WIM807" s="1"/>
      <c r="WIN807" s="1"/>
      <c r="WIO807" s="1"/>
      <c r="WIP807" s="1"/>
      <c r="WIQ807" s="1"/>
      <c r="WIR807" s="1"/>
      <c r="WIS807" s="1"/>
      <c r="WIT807" s="1"/>
      <c r="WIU807" s="1"/>
      <c r="WIV807" s="1"/>
      <c r="WIW807" s="1"/>
      <c r="WIX807" s="1"/>
      <c r="WIY807" s="1"/>
      <c r="WIZ807" s="1"/>
      <c r="WJA807" s="1"/>
      <c r="WJB807" s="1"/>
      <c r="WJC807" s="1"/>
      <c r="WJD807" s="1"/>
      <c r="WJE807" s="1"/>
      <c r="WJF807" s="1"/>
      <c r="WJG807" s="1"/>
      <c r="WJH807" s="1"/>
      <c r="WJI807" s="1"/>
      <c r="WJJ807" s="1"/>
      <c r="WJK807" s="1"/>
      <c r="WJL807" s="1"/>
      <c r="WJM807" s="1"/>
      <c r="WJN807" s="1"/>
      <c r="WJO807" s="1"/>
      <c r="WJP807" s="1"/>
      <c r="WJQ807" s="1"/>
      <c r="WJR807" s="1"/>
      <c r="WJS807" s="1"/>
      <c r="WJT807" s="1"/>
      <c r="WJU807" s="1"/>
      <c r="WJV807" s="1"/>
      <c r="WJW807" s="1"/>
      <c r="WJX807" s="1"/>
      <c r="WJY807" s="1"/>
      <c r="WJZ807" s="1"/>
      <c r="WKA807" s="1"/>
      <c r="WKB807" s="1"/>
      <c r="WKC807" s="1"/>
      <c r="WKD807" s="1"/>
      <c r="WKE807" s="1"/>
      <c r="WKF807" s="1"/>
      <c r="WKG807" s="1"/>
      <c r="WKH807" s="1"/>
      <c r="WKI807" s="1"/>
      <c r="WKJ807" s="1"/>
      <c r="WKK807" s="1"/>
      <c r="WKL807" s="1"/>
      <c r="WKM807" s="1"/>
      <c r="WKN807" s="1"/>
      <c r="WKO807" s="1"/>
      <c r="WKP807" s="1"/>
      <c r="WKQ807" s="1"/>
      <c r="WKR807" s="1"/>
      <c r="WKS807" s="1"/>
      <c r="WKT807" s="1"/>
      <c r="WKU807" s="1"/>
      <c r="WKV807" s="1"/>
      <c r="WKW807" s="1"/>
      <c r="WKX807" s="1"/>
      <c r="WKY807" s="1"/>
      <c r="WKZ807" s="1"/>
      <c r="WLA807" s="1"/>
      <c r="WLB807" s="1"/>
      <c r="WLC807" s="1"/>
      <c r="WLD807" s="1"/>
      <c r="WLE807" s="1"/>
      <c r="WLF807" s="1"/>
      <c r="WLG807" s="1"/>
      <c r="WLH807" s="1"/>
      <c r="WLI807" s="1"/>
      <c r="WLJ807" s="1"/>
      <c r="WLK807" s="1"/>
      <c r="WLL807" s="1"/>
      <c r="WLM807" s="1"/>
      <c r="WLN807" s="1"/>
      <c r="WLO807" s="1"/>
      <c r="WLP807" s="1"/>
      <c r="WLQ807" s="1"/>
      <c r="WLR807" s="1"/>
      <c r="WLS807" s="1"/>
      <c r="WLT807" s="1"/>
      <c r="WLU807" s="1"/>
      <c r="WLV807" s="1"/>
      <c r="WLW807" s="1"/>
      <c r="WLX807" s="1"/>
      <c r="WLY807" s="1"/>
      <c r="WLZ807" s="1"/>
      <c r="WMA807" s="1"/>
      <c r="WMB807" s="1"/>
      <c r="WMC807" s="1"/>
      <c r="WMD807" s="1"/>
      <c r="WME807" s="1"/>
      <c r="WMF807" s="1"/>
      <c r="WMG807" s="1"/>
      <c r="WMH807" s="1"/>
      <c r="WMI807" s="1"/>
      <c r="WMJ807" s="1"/>
      <c r="WMK807" s="1"/>
      <c r="WML807" s="1"/>
      <c r="WMM807" s="1"/>
      <c r="WMN807" s="1"/>
      <c r="WMO807" s="1"/>
      <c r="WMP807" s="1"/>
      <c r="WMQ807" s="1"/>
      <c r="WMR807" s="1"/>
      <c r="WMS807" s="1"/>
      <c r="WMT807" s="1"/>
      <c r="WMU807" s="1"/>
      <c r="WMV807" s="1"/>
      <c r="WMW807" s="1"/>
      <c r="WMX807" s="1"/>
      <c r="WMY807" s="1"/>
      <c r="WMZ807" s="1"/>
      <c r="WNA807" s="1"/>
      <c r="WNB807" s="1"/>
      <c r="WNC807" s="1"/>
      <c r="WND807" s="1"/>
      <c r="WNE807" s="1"/>
      <c r="WNF807" s="1"/>
      <c r="WNG807" s="1"/>
      <c r="WNH807" s="1"/>
      <c r="WNI807" s="1"/>
      <c r="WNJ807" s="1"/>
      <c r="WNK807" s="1"/>
      <c r="WNL807" s="1"/>
      <c r="WNM807" s="1"/>
      <c r="WNN807" s="1"/>
      <c r="WNO807" s="1"/>
      <c r="WNP807" s="1"/>
      <c r="WNQ807" s="1"/>
      <c r="WNR807" s="1"/>
      <c r="WNS807" s="1"/>
      <c r="WNT807" s="1"/>
      <c r="WNU807" s="1"/>
      <c r="WNV807" s="1"/>
      <c r="WNW807" s="1"/>
      <c r="WNX807" s="1"/>
      <c r="WNY807" s="1"/>
      <c r="WNZ807" s="1"/>
      <c r="WOA807" s="1"/>
      <c r="WOB807" s="1"/>
      <c r="WOC807" s="1"/>
      <c r="WOD807" s="1"/>
      <c r="WOE807" s="1"/>
      <c r="WOF807" s="1"/>
      <c r="WOG807" s="1"/>
      <c r="WOH807" s="1"/>
      <c r="WOI807" s="1"/>
      <c r="WOJ807" s="1"/>
      <c r="WOK807" s="1"/>
      <c r="WOL807" s="1"/>
      <c r="WOM807" s="1"/>
      <c r="WON807" s="1"/>
      <c r="WOO807" s="1"/>
      <c r="WOP807" s="1"/>
      <c r="WOQ807" s="1"/>
      <c r="WOR807" s="1"/>
      <c r="WOS807" s="1"/>
      <c r="WOT807" s="1"/>
      <c r="WOU807" s="1"/>
      <c r="WOV807" s="1"/>
      <c r="WOW807" s="1"/>
      <c r="WOX807" s="1"/>
      <c r="WOY807" s="1"/>
      <c r="WOZ807" s="1"/>
      <c r="WPA807" s="1"/>
      <c r="WPB807" s="1"/>
      <c r="WPC807" s="1"/>
      <c r="WPD807" s="1"/>
      <c r="WPE807" s="1"/>
      <c r="WPF807" s="1"/>
      <c r="WPG807" s="1"/>
      <c r="WPH807" s="1"/>
      <c r="WPI807" s="1"/>
      <c r="WPJ807" s="1"/>
      <c r="WPK807" s="1"/>
      <c r="WPL807" s="1"/>
      <c r="WPM807" s="1"/>
      <c r="WPN807" s="1"/>
      <c r="WPO807" s="1"/>
      <c r="WPP807" s="1"/>
      <c r="WPQ807" s="1"/>
      <c r="WPR807" s="1"/>
      <c r="WPS807" s="1"/>
      <c r="WPT807" s="1"/>
      <c r="WPU807" s="1"/>
      <c r="WPV807" s="1"/>
      <c r="WPW807" s="1"/>
      <c r="WPX807" s="1"/>
      <c r="WPY807" s="1"/>
      <c r="WPZ807" s="1"/>
      <c r="WQA807" s="1"/>
      <c r="WQB807" s="1"/>
      <c r="WQC807" s="1"/>
      <c r="WQD807" s="1"/>
      <c r="WQE807" s="1"/>
      <c r="WQF807" s="1"/>
      <c r="WQG807" s="1"/>
      <c r="WQH807" s="1"/>
      <c r="WQI807" s="1"/>
      <c r="WQJ807" s="1"/>
      <c r="WQK807" s="1"/>
      <c r="WQL807" s="1"/>
      <c r="WQM807" s="1"/>
      <c r="WQN807" s="1"/>
      <c r="WQO807" s="1"/>
      <c r="WQP807" s="1"/>
      <c r="WQQ807" s="1"/>
      <c r="WQR807" s="1"/>
      <c r="WQS807" s="1"/>
      <c r="WQT807" s="1"/>
      <c r="WQU807" s="1"/>
      <c r="WQV807" s="1"/>
      <c r="WQW807" s="1"/>
      <c r="WQX807" s="1"/>
      <c r="WQY807" s="1"/>
      <c r="WQZ807" s="1"/>
      <c r="WRA807" s="1"/>
      <c r="WRB807" s="1"/>
      <c r="WRC807" s="1"/>
      <c r="WRD807" s="1"/>
      <c r="WRE807" s="1"/>
      <c r="WRF807" s="1"/>
      <c r="WRG807" s="1"/>
      <c r="WRH807" s="1"/>
      <c r="WRI807" s="1"/>
      <c r="WRJ807" s="1"/>
      <c r="WRK807" s="1"/>
      <c r="WRL807" s="1"/>
      <c r="WRM807" s="1"/>
      <c r="WRN807" s="1"/>
      <c r="WRO807" s="1"/>
      <c r="WRP807" s="1"/>
      <c r="WRQ807" s="1"/>
      <c r="WRR807" s="1"/>
      <c r="WRS807" s="1"/>
      <c r="WRT807" s="1"/>
      <c r="WRU807" s="1"/>
      <c r="WRV807" s="1"/>
      <c r="WRW807" s="1"/>
      <c r="WRX807" s="1"/>
      <c r="WRY807" s="1"/>
      <c r="WRZ807" s="1"/>
      <c r="WSA807" s="1"/>
      <c r="WSB807" s="1"/>
      <c r="WSC807" s="1"/>
      <c r="WSD807" s="1"/>
      <c r="WSE807" s="1"/>
      <c r="WSF807" s="1"/>
      <c r="WSG807" s="1"/>
      <c r="WSH807" s="1"/>
      <c r="WSI807" s="1"/>
      <c r="WSJ807" s="1"/>
      <c r="WSK807" s="1"/>
      <c r="WSL807" s="1"/>
      <c r="WSM807" s="1"/>
      <c r="WSN807" s="1"/>
      <c r="WSO807" s="1"/>
      <c r="WSP807" s="1"/>
      <c r="WSQ807" s="1"/>
      <c r="WSR807" s="1"/>
      <c r="WSS807" s="1"/>
      <c r="WST807" s="1"/>
      <c r="WSU807" s="1"/>
      <c r="WSV807" s="1"/>
      <c r="WSW807" s="1"/>
      <c r="WSX807" s="1"/>
      <c r="WSY807" s="1"/>
      <c r="WSZ807" s="1"/>
      <c r="WTA807" s="1"/>
      <c r="WTB807" s="1"/>
      <c r="WTC807" s="1"/>
      <c r="WTD807" s="1"/>
      <c r="WTE807" s="1"/>
      <c r="WTF807" s="1"/>
      <c r="WTG807" s="1"/>
      <c r="WTH807" s="1"/>
      <c r="WTI807" s="1"/>
      <c r="WTJ807" s="1"/>
      <c r="WTK807" s="1"/>
      <c r="WTL807" s="1"/>
      <c r="WTM807" s="1"/>
      <c r="WTN807" s="1"/>
      <c r="WTO807" s="1"/>
      <c r="WTP807" s="1"/>
      <c r="WTQ807" s="1"/>
      <c r="WTR807" s="1"/>
      <c r="WTS807" s="1"/>
      <c r="WTT807" s="1"/>
      <c r="WTU807" s="1"/>
      <c r="WTV807" s="1"/>
      <c r="WTW807" s="1"/>
      <c r="WTX807" s="1"/>
      <c r="WTY807" s="1"/>
      <c r="WTZ807" s="1"/>
      <c r="WUA807" s="1"/>
      <c r="WUB807" s="1"/>
      <c r="WUC807" s="1"/>
      <c r="WUD807" s="1"/>
      <c r="WUE807" s="1"/>
      <c r="WUF807" s="1"/>
      <c r="WUG807" s="1"/>
      <c r="WUH807" s="1"/>
      <c r="WUI807" s="1"/>
      <c r="WUJ807" s="1"/>
      <c r="WUK807" s="1"/>
      <c r="WUL807" s="1"/>
      <c r="WUM807" s="1"/>
      <c r="WUN807" s="1"/>
      <c r="WUO807" s="1"/>
      <c r="WUP807" s="1"/>
      <c r="WUQ807" s="1"/>
      <c r="WUR807" s="1"/>
      <c r="WUS807" s="1"/>
      <c r="WUT807" s="1"/>
      <c r="WUU807" s="1"/>
      <c r="WUV807" s="1"/>
      <c r="WUW807" s="1"/>
      <c r="WUX807" s="1"/>
      <c r="WUY807" s="1"/>
      <c r="WUZ807" s="1"/>
      <c r="WVA807" s="1"/>
      <c r="WVB807" s="1"/>
      <c r="WVC807" s="1"/>
      <c r="WVD807" s="1"/>
      <c r="WVE807" s="1"/>
      <c r="WVF807" s="1"/>
      <c r="WVG807" s="1"/>
      <c r="WVH807" s="1"/>
      <c r="WVI807" s="1"/>
      <c r="WVJ807" s="1"/>
      <c r="WVK807" s="1"/>
      <c r="WVL807" s="1"/>
      <c r="WVM807" s="1"/>
      <c r="WVN807" s="1"/>
      <c r="WVO807" s="1"/>
      <c r="WVP807" s="1"/>
      <c r="WVQ807" s="1"/>
      <c r="WVR807" s="1"/>
      <c r="WVS807" s="1"/>
      <c r="WVT807" s="1"/>
      <c r="WVU807" s="1"/>
      <c r="WVV807" s="1"/>
      <c r="WVW807" s="1"/>
      <c r="WVX807" s="1"/>
      <c r="WVY807" s="1"/>
      <c r="WVZ807" s="1"/>
      <c r="WWA807" s="1"/>
      <c r="WWB807" s="1"/>
      <c r="WWC807" s="1"/>
      <c r="WWD807" s="1"/>
      <c r="WWE807" s="1"/>
      <c r="WWF807" s="1"/>
      <c r="WWG807" s="1"/>
      <c r="WWH807" s="1"/>
      <c r="WWI807" s="1"/>
      <c r="WWJ807" s="1"/>
      <c r="WWK807" s="1"/>
      <c r="WWL807" s="1"/>
      <c r="WWM807" s="1"/>
      <c r="WWN807" s="1"/>
      <c r="WWO807" s="1"/>
      <c r="WWP807" s="1"/>
      <c r="WWQ807" s="1"/>
      <c r="WWR807" s="1"/>
      <c r="WWS807" s="1"/>
      <c r="WWT807" s="1"/>
      <c r="WWU807" s="1"/>
      <c r="WWV807" s="1"/>
      <c r="WWW807" s="1"/>
      <c r="WWX807" s="1"/>
      <c r="WWY807" s="1"/>
      <c r="WWZ807" s="1"/>
      <c r="WXA807" s="1"/>
      <c r="WXB807" s="1"/>
      <c r="WXC807" s="1"/>
      <c r="WXD807" s="1"/>
      <c r="WXE807" s="1"/>
      <c r="WXF807" s="1"/>
      <c r="WXG807" s="1"/>
      <c r="WXH807" s="1"/>
      <c r="WXI807" s="1"/>
      <c r="WXJ807" s="1"/>
      <c r="WXK807" s="1"/>
      <c r="WXL807" s="1"/>
      <c r="WXM807" s="1"/>
      <c r="WXN807" s="1"/>
      <c r="WXO807" s="1"/>
      <c r="WXP807" s="1"/>
      <c r="WXQ807" s="1"/>
      <c r="WXR807" s="1"/>
      <c r="WXS807" s="1"/>
      <c r="WXT807" s="1"/>
      <c r="WXU807" s="1"/>
      <c r="WXV807" s="1"/>
      <c r="WXW807" s="1"/>
      <c r="WXX807" s="1"/>
      <c r="WXY807" s="1"/>
      <c r="WXZ807" s="1"/>
      <c r="WYA807" s="1"/>
      <c r="WYB807" s="1"/>
      <c r="WYC807" s="1"/>
      <c r="WYD807" s="1"/>
      <c r="WYE807" s="1"/>
      <c r="WYF807" s="1"/>
      <c r="WYG807" s="1"/>
      <c r="WYH807" s="1"/>
      <c r="WYI807" s="1"/>
      <c r="WYJ807" s="1"/>
      <c r="WYK807" s="1"/>
      <c r="WYL807" s="1"/>
      <c r="WYM807" s="1"/>
      <c r="WYN807" s="1"/>
      <c r="WYO807" s="1"/>
      <c r="WYP807" s="1"/>
      <c r="WYQ807" s="1"/>
      <c r="WYR807" s="1"/>
      <c r="WYS807" s="1"/>
      <c r="WYT807" s="1"/>
      <c r="WYU807" s="1"/>
      <c r="WYV807" s="1"/>
      <c r="WYW807" s="1"/>
      <c r="WYX807" s="1"/>
      <c r="WYY807" s="1"/>
      <c r="WYZ807" s="1"/>
      <c r="WZA807" s="1"/>
      <c r="WZB807" s="1"/>
      <c r="WZC807" s="1"/>
      <c r="WZD807" s="1"/>
      <c r="WZE807" s="1"/>
      <c r="WZF807" s="1"/>
      <c r="WZG807" s="1"/>
      <c r="WZH807" s="1"/>
      <c r="WZI807" s="1"/>
      <c r="WZJ807" s="1"/>
      <c r="WZK807" s="1"/>
      <c r="WZL807" s="1"/>
      <c r="WZM807" s="1"/>
      <c r="WZN807" s="1"/>
      <c r="WZO807" s="1"/>
      <c r="WZP807" s="1"/>
      <c r="WZQ807" s="1"/>
      <c r="WZR807" s="1"/>
      <c r="WZS807" s="1"/>
      <c r="WZT807" s="1"/>
      <c r="WZU807" s="1"/>
      <c r="WZV807" s="1"/>
      <c r="WZW807" s="1"/>
      <c r="WZX807" s="1"/>
      <c r="WZY807" s="1"/>
      <c r="WZZ807" s="1"/>
      <c r="XAA807" s="1"/>
      <c r="XAB807" s="1"/>
      <c r="XAC807" s="1"/>
      <c r="XAD807" s="1"/>
      <c r="XAE807" s="1"/>
      <c r="XAF807" s="1"/>
      <c r="XAG807" s="1"/>
      <c r="XAH807" s="1"/>
      <c r="XAI807" s="1"/>
      <c r="XAJ807" s="1"/>
      <c r="XAK807" s="1"/>
      <c r="XAL807" s="1"/>
      <c r="XAM807" s="1"/>
      <c r="XAN807" s="1"/>
      <c r="XAO807" s="1"/>
      <c r="XAP807" s="1"/>
      <c r="XAQ807" s="1"/>
      <c r="XAR807" s="1"/>
      <c r="XAS807" s="1"/>
      <c r="XAT807" s="1"/>
      <c r="XAU807" s="1"/>
      <c r="XAV807" s="1"/>
      <c r="XAW807" s="1"/>
      <c r="XAX807" s="1"/>
      <c r="XAY807" s="1"/>
      <c r="XAZ807" s="1"/>
      <c r="XBA807" s="1"/>
      <c r="XBB807" s="1"/>
      <c r="XBC807" s="1"/>
      <c r="XBD807" s="1"/>
      <c r="XBE807" s="1"/>
      <c r="XBF807" s="1"/>
      <c r="XBG807" s="1"/>
      <c r="XBH807" s="1"/>
      <c r="XBI807" s="1"/>
      <c r="XBJ807" s="1"/>
      <c r="XBK807" s="1"/>
      <c r="XBL807" s="1"/>
      <c r="XBM807" s="1"/>
      <c r="XBN807" s="1"/>
      <c r="XBO807" s="1"/>
      <c r="XBP807" s="1"/>
      <c r="XBQ807" s="1"/>
      <c r="XBR807" s="1"/>
      <c r="XBS807" s="1"/>
      <c r="XBT807" s="1"/>
      <c r="XBU807" s="1"/>
      <c r="XBV807" s="1"/>
      <c r="XBW807" s="1"/>
      <c r="XBX807" s="1"/>
      <c r="XBY807" s="1"/>
      <c r="XBZ807" s="1"/>
      <c r="XCA807" s="1"/>
      <c r="XCB807" s="1"/>
      <c r="XCC807" s="1"/>
      <c r="XCD807" s="1"/>
      <c r="XCE807" s="1"/>
      <c r="XCF807" s="1"/>
      <c r="XCG807" s="1"/>
      <c r="XCH807" s="1"/>
      <c r="XCI807" s="1"/>
      <c r="XCJ807" s="1"/>
      <c r="XCK807" s="1"/>
      <c r="XCL807" s="1"/>
      <c r="XCM807" s="1"/>
      <c r="XCN807" s="1"/>
      <c r="XCO807" s="1"/>
      <c r="XCP807" s="1"/>
      <c r="XCQ807" s="1"/>
      <c r="XCR807" s="1"/>
      <c r="XCS807" s="1"/>
      <c r="XCT807" s="1"/>
      <c r="XCU807" s="1"/>
      <c r="XCV807" s="1"/>
      <c r="XCW807" s="1"/>
      <c r="XCX807" s="1"/>
      <c r="XCY807" s="1"/>
      <c r="XCZ807" s="1"/>
      <c r="XDA807" s="1"/>
      <c r="XDB807" s="1"/>
      <c r="XDC807" s="1"/>
      <c r="XDD807" s="1"/>
      <c r="XDE807" s="1"/>
      <c r="XDF807" s="1"/>
      <c r="XDG807" s="1"/>
      <c r="XDH807" s="1"/>
      <c r="XDI807" s="1"/>
      <c r="XDJ807" s="1"/>
      <c r="XDK807" s="1"/>
      <c r="XDL807" s="1"/>
      <c r="XDM807" s="1"/>
      <c r="XDN807" s="1"/>
      <c r="XDO807" s="1"/>
      <c r="XDP807" s="1"/>
      <c r="XDQ807" s="1"/>
      <c r="XDR807" s="1"/>
      <c r="XDS807" s="1"/>
      <c r="XDT807" s="1"/>
      <c r="XDU807" s="1"/>
      <c r="XDV807" s="1"/>
      <c r="XDW807" s="1"/>
      <c r="XDX807" s="1"/>
      <c r="XDY807" s="1"/>
      <c r="XDZ807" s="1"/>
      <c r="XEA807" s="1"/>
      <c r="XEB807" s="1"/>
      <c r="XEC807" s="1"/>
      <c r="XED807" s="1"/>
      <c r="XEE807" s="1"/>
      <c r="XEF807" s="1"/>
      <c r="XEG807" s="1"/>
      <c r="XEH807" s="1"/>
      <c r="XEI807" s="1"/>
      <c r="XEJ807" s="1"/>
      <c r="XEK807" s="1"/>
      <c r="XEL807" s="1"/>
      <c r="XEM807" s="1"/>
      <c r="XEN807" s="1"/>
      <c r="XEO807" s="1"/>
      <c r="XEP807" s="1"/>
      <c r="XEQ807" s="1"/>
      <c r="XER807" s="1"/>
      <c r="XES807" s="1"/>
      <c r="XET807" s="1"/>
      <c r="XEU807" s="1"/>
      <c r="XEV807" s="1"/>
      <c r="XEW807" s="1"/>
      <c r="XEX807" s="1"/>
      <c r="XEY807" s="1"/>
      <c r="XEZ807" s="1"/>
      <c r="XFA807" s="1"/>
      <c r="XFB807" s="1"/>
    </row>
    <row r="808" spans="2:16382" x14ac:dyDescent="0.3">
      <c r="B808" s="3" t="s">
        <v>490</v>
      </c>
      <c r="C808" s="27" t="s">
        <v>225</v>
      </c>
      <c r="D808" s="5">
        <v>12600</v>
      </c>
    </row>
    <row r="809" spans="2:16382" x14ac:dyDescent="0.3">
      <c r="C809" s="27" t="s">
        <v>493</v>
      </c>
      <c r="D809" s="5">
        <v>12940</v>
      </c>
    </row>
    <row r="810" spans="2:16382" x14ac:dyDescent="0.3">
      <c r="B810" s="3" t="s">
        <v>495</v>
      </c>
      <c r="C810" s="27" t="s">
        <v>879</v>
      </c>
      <c r="D810" s="5">
        <v>7500</v>
      </c>
    </row>
    <row r="811" spans="2:16382" x14ac:dyDescent="0.3">
      <c r="C811" s="27" t="s">
        <v>491</v>
      </c>
      <c r="D811" s="5">
        <v>18000</v>
      </c>
    </row>
    <row r="812" spans="2:16382" x14ac:dyDescent="0.3">
      <c r="C812" s="27" t="s">
        <v>886</v>
      </c>
      <c r="D812" s="5">
        <v>7159</v>
      </c>
    </row>
    <row r="813" spans="2:16382" x14ac:dyDescent="0.3">
      <c r="C813" s="27" t="s">
        <v>225</v>
      </c>
      <c r="D813" s="5">
        <v>9750</v>
      </c>
    </row>
    <row r="814" spans="2:16382" x14ac:dyDescent="0.3">
      <c r="C814" s="27" t="s">
        <v>815</v>
      </c>
      <c r="D814" s="5">
        <v>9225</v>
      </c>
    </row>
    <row r="815" spans="2:16382" x14ac:dyDescent="0.3">
      <c r="B815" s="3" t="s">
        <v>496</v>
      </c>
      <c r="C815" s="27" t="s">
        <v>494</v>
      </c>
      <c r="D815" s="5">
        <v>39999.999999999993</v>
      </c>
    </row>
    <row r="816" spans="2:16382" x14ac:dyDescent="0.3">
      <c r="C816" s="27" t="s">
        <v>102</v>
      </c>
      <c r="D816" s="5">
        <f>29000+5000</f>
        <v>34000</v>
      </c>
    </row>
    <row r="817" spans="2:4" x14ac:dyDescent="0.3">
      <c r="C817" s="27" t="s">
        <v>438</v>
      </c>
      <c r="D817" s="5">
        <v>6250</v>
      </c>
    </row>
    <row r="818" spans="2:4" x14ac:dyDescent="0.3">
      <c r="C818" s="27" t="s">
        <v>826</v>
      </c>
      <c r="D818" s="5">
        <v>5000</v>
      </c>
    </row>
    <row r="820" spans="2:4" x14ac:dyDescent="0.3">
      <c r="B820" s="21" t="s">
        <v>512</v>
      </c>
      <c r="C820" s="29"/>
      <c r="D820" s="26"/>
    </row>
    <row r="821" spans="2:4" x14ac:dyDescent="0.3">
      <c r="B821" s="3" t="s">
        <v>497</v>
      </c>
      <c r="C821" s="27" t="s">
        <v>515</v>
      </c>
      <c r="D821" s="5">
        <v>4499.6899999999996</v>
      </c>
    </row>
    <row r="822" spans="2:4" x14ac:dyDescent="0.3">
      <c r="C822" s="27" t="s">
        <v>516</v>
      </c>
      <c r="D822" s="5">
        <v>20000</v>
      </c>
    </row>
    <row r="823" spans="2:4" x14ac:dyDescent="0.3">
      <c r="C823" s="27" t="s">
        <v>517</v>
      </c>
      <c r="D823" s="5">
        <v>9674.02</v>
      </c>
    </row>
    <row r="824" spans="2:4" x14ac:dyDescent="0.3">
      <c r="C824" s="27" t="s">
        <v>929</v>
      </c>
      <c r="D824" s="5">
        <v>10000</v>
      </c>
    </row>
    <row r="825" spans="2:4" x14ac:dyDescent="0.3">
      <c r="C825" s="27" t="s">
        <v>518</v>
      </c>
      <c r="D825" s="5">
        <v>19950</v>
      </c>
    </row>
    <row r="826" spans="2:4" x14ac:dyDescent="0.3">
      <c r="C826" s="27" t="s">
        <v>203</v>
      </c>
      <c r="D826" s="5">
        <v>3019.5</v>
      </c>
    </row>
    <row r="827" spans="2:4" x14ac:dyDescent="0.3">
      <c r="C827" s="27" t="s">
        <v>85</v>
      </c>
      <c r="D827" s="5">
        <v>6925</v>
      </c>
    </row>
    <row r="828" spans="2:4" x14ac:dyDescent="0.3">
      <c r="C828" s="27" t="s">
        <v>519</v>
      </c>
      <c r="D828" s="5">
        <v>19991</v>
      </c>
    </row>
    <row r="829" spans="2:4" x14ac:dyDescent="0.3">
      <c r="C829" s="27" t="s">
        <v>917</v>
      </c>
      <c r="D829" s="5">
        <v>18182</v>
      </c>
    </row>
    <row r="830" spans="2:4" x14ac:dyDescent="0.3">
      <c r="C830" s="27" t="s">
        <v>520</v>
      </c>
      <c r="D830" s="5">
        <v>5152.5</v>
      </c>
    </row>
    <row r="831" spans="2:4" x14ac:dyDescent="0.3">
      <c r="C831" s="27" t="s">
        <v>841</v>
      </c>
      <c r="D831" s="5">
        <v>9504</v>
      </c>
    </row>
    <row r="832" spans="2:4" x14ac:dyDescent="0.3">
      <c r="C832" s="27" t="s">
        <v>521</v>
      </c>
      <c r="D832" s="5">
        <v>9952.25</v>
      </c>
    </row>
    <row r="833" spans="2:4" x14ac:dyDescent="0.3">
      <c r="C833" s="27" t="s">
        <v>522</v>
      </c>
      <c r="D833" s="5">
        <v>18117</v>
      </c>
    </row>
    <row r="834" spans="2:4" x14ac:dyDescent="0.3">
      <c r="C834" s="27" t="s">
        <v>29</v>
      </c>
      <c r="D834" s="5">
        <v>4150</v>
      </c>
    </row>
    <row r="835" spans="2:4" x14ac:dyDescent="0.3">
      <c r="C835" s="27" t="s">
        <v>523</v>
      </c>
      <c r="D835" s="5">
        <v>10000</v>
      </c>
    </row>
    <row r="836" spans="2:4" x14ac:dyDescent="0.3">
      <c r="C836" s="27" t="s">
        <v>524</v>
      </c>
      <c r="D836" s="5">
        <v>9994.81</v>
      </c>
    </row>
    <row r="837" spans="2:4" x14ac:dyDescent="0.3">
      <c r="C837" s="27" t="s">
        <v>525</v>
      </c>
      <c r="D837" s="5">
        <v>2240</v>
      </c>
    </row>
    <row r="838" spans="2:4" x14ac:dyDescent="0.3">
      <c r="C838" s="27" t="s">
        <v>526</v>
      </c>
      <c r="D838" s="5">
        <v>7500</v>
      </c>
    </row>
    <row r="839" spans="2:4" x14ac:dyDescent="0.3">
      <c r="C839" s="27" t="s">
        <v>527</v>
      </c>
      <c r="D839" s="5">
        <v>8010</v>
      </c>
    </row>
    <row r="840" spans="2:4" x14ac:dyDescent="0.3">
      <c r="C840" s="27" t="s">
        <v>528</v>
      </c>
      <c r="D840" s="5">
        <v>26383.78</v>
      </c>
    </row>
    <row r="841" spans="2:4" x14ac:dyDescent="0.3">
      <c r="C841" s="27" t="s">
        <v>800</v>
      </c>
      <c r="D841" s="5">
        <v>18180</v>
      </c>
    </row>
    <row r="842" spans="2:4" x14ac:dyDescent="0.3">
      <c r="C842" s="27" t="s">
        <v>91</v>
      </c>
      <c r="D842" s="5">
        <v>16330</v>
      </c>
    </row>
    <row r="843" spans="2:4" x14ac:dyDescent="0.3">
      <c r="C843" s="27" t="s">
        <v>930</v>
      </c>
      <c r="D843" s="5">
        <v>8749</v>
      </c>
    </row>
    <row r="844" spans="2:4" x14ac:dyDescent="0.3">
      <c r="C844" s="27" t="s">
        <v>529</v>
      </c>
      <c r="D844" s="5">
        <v>9605.25</v>
      </c>
    </row>
    <row r="845" spans="2:4" x14ac:dyDescent="0.3">
      <c r="C845" s="27" t="s">
        <v>530</v>
      </c>
      <c r="D845" s="5">
        <v>8250</v>
      </c>
    </row>
    <row r="846" spans="2:4" x14ac:dyDescent="0.3">
      <c r="B846" s="3" t="s">
        <v>507</v>
      </c>
      <c r="C846" s="27" t="s">
        <v>531</v>
      </c>
      <c r="D846" s="5">
        <v>1153.75</v>
      </c>
    </row>
    <row r="847" spans="2:4" x14ac:dyDescent="0.3">
      <c r="C847" s="27" t="s">
        <v>532</v>
      </c>
      <c r="D847" s="5">
        <v>4500</v>
      </c>
    </row>
    <row r="848" spans="2:4" x14ac:dyDescent="0.3">
      <c r="C848" s="27" t="s">
        <v>533</v>
      </c>
      <c r="D848" s="5">
        <v>4090.91</v>
      </c>
    </row>
    <row r="849" spans="3:4" x14ac:dyDescent="0.3">
      <c r="C849" s="27" t="s">
        <v>534</v>
      </c>
      <c r="D849" s="5">
        <v>309</v>
      </c>
    </row>
    <row r="850" spans="3:4" x14ac:dyDescent="0.3">
      <c r="C850" s="27" t="s">
        <v>535</v>
      </c>
      <c r="D850" s="5">
        <v>4923</v>
      </c>
    </row>
    <row r="851" spans="3:4" x14ac:dyDescent="0.3">
      <c r="C851" s="27" t="s">
        <v>536</v>
      </c>
      <c r="D851" s="5">
        <v>1350</v>
      </c>
    </row>
    <row r="852" spans="3:4" x14ac:dyDescent="0.3">
      <c r="C852" s="27" t="s">
        <v>537</v>
      </c>
      <c r="D852" s="5">
        <v>1570</v>
      </c>
    </row>
    <row r="853" spans="3:4" x14ac:dyDescent="0.3">
      <c r="C853" s="27" t="s">
        <v>538</v>
      </c>
      <c r="D853" s="5">
        <v>1237.5</v>
      </c>
    </row>
    <row r="854" spans="3:4" x14ac:dyDescent="0.3">
      <c r="C854" s="27" t="s">
        <v>539</v>
      </c>
      <c r="D854" s="5">
        <v>2090</v>
      </c>
    </row>
    <row r="855" spans="3:4" x14ac:dyDescent="0.3">
      <c r="C855" s="27" t="s">
        <v>540</v>
      </c>
      <c r="D855" s="5">
        <v>806.5</v>
      </c>
    </row>
    <row r="856" spans="3:4" x14ac:dyDescent="0.3">
      <c r="C856" s="27" t="s">
        <v>541</v>
      </c>
      <c r="D856" s="5">
        <v>2500</v>
      </c>
    </row>
    <row r="857" spans="3:4" x14ac:dyDescent="0.3">
      <c r="C857" s="27" t="s">
        <v>542</v>
      </c>
      <c r="D857" s="5">
        <v>1368</v>
      </c>
    </row>
    <row r="858" spans="3:4" x14ac:dyDescent="0.3">
      <c r="C858" s="27" t="s">
        <v>543</v>
      </c>
      <c r="D858" s="5">
        <v>2250</v>
      </c>
    </row>
    <row r="859" spans="3:4" x14ac:dyDescent="0.3">
      <c r="C859" s="27" t="s">
        <v>544</v>
      </c>
      <c r="D859" s="5">
        <v>2125</v>
      </c>
    </row>
    <row r="860" spans="3:4" x14ac:dyDescent="0.3">
      <c r="C860" s="27" t="s">
        <v>545</v>
      </c>
      <c r="D860" s="5">
        <v>1100</v>
      </c>
    </row>
    <row r="861" spans="3:4" x14ac:dyDescent="0.3">
      <c r="C861" s="27" t="s">
        <v>520</v>
      </c>
      <c r="D861" s="5">
        <v>3398</v>
      </c>
    </row>
    <row r="862" spans="3:4" x14ac:dyDescent="0.3">
      <c r="C862" s="27" t="s">
        <v>546</v>
      </c>
      <c r="D862" s="5">
        <v>3286.8</v>
      </c>
    </row>
    <row r="863" spans="3:4" x14ac:dyDescent="0.3">
      <c r="C863" s="27" t="s">
        <v>547</v>
      </c>
      <c r="D863" s="5">
        <v>1312.5</v>
      </c>
    </row>
    <row r="864" spans="3:4" x14ac:dyDescent="0.3">
      <c r="C864" s="27" t="s">
        <v>548</v>
      </c>
      <c r="D864" s="5">
        <v>2500</v>
      </c>
    </row>
    <row r="865" spans="3:4" x14ac:dyDescent="0.3">
      <c r="C865" s="27" t="s">
        <v>524</v>
      </c>
      <c r="D865" s="5">
        <v>2423.75</v>
      </c>
    </row>
    <row r="866" spans="3:4" x14ac:dyDescent="0.3">
      <c r="C866" s="27" t="s">
        <v>549</v>
      </c>
      <c r="D866" s="5">
        <v>1910</v>
      </c>
    </row>
    <row r="867" spans="3:4" x14ac:dyDescent="0.3">
      <c r="C867" s="27" t="s">
        <v>288</v>
      </c>
      <c r="D867" s="5">
        <v>911.5</v>
      </c>
    </row>
    <row r="868" spans="3:4" x14ac:dyDescent="0.3">
      <c r="C868" s="27" t="s">
        <v>298</v>
      </c>
      <c r="D868" s="5">
        <v>1056.56</v>
      </c>
    </row>
    <row r="869" spans="3:4" x14ac:dyDescent="0.3">
      <c r="C869" s="27" t="s">
        <v>550</v>
      </c>
      <c r="D869" s="5">
        <v>1613</v>
      </c>
    </row>
    <row r="870" spans="3:4" x14ac:dyDescent="0.3">
      <c r="C870" s="27" t="s">
        <v>258</v>
      </c>
      <c r="D870" s="5">
        <v>2500</v>
      </c>
    </row>
    <row r="871" spans="3:4" x14ac:dyDescent="0.3">
      <c r="C871" s="27" t="s">
        <v>551</v>
      </c>
      <c r="D871" s="5">
        <v>1405.75</v>
      </c>
    </row>
    <row r="872" spans="3:4" x14ac:dyDescent="0.3">
      <c r="C872" s="27" t="s">
        <v>552</v>
      </c>
      <c r="D872" s="5">
        <v>2500</v>
      </c>
    </row>
    <row r="873" spans="3:4" x14ac:dyDescent="0.3">
      <c r="C873" s="27" t="s">
        <v>553</v>
      </c>
      <c r="D873" s="5">
        <v>1730.75</v>
      </c>
    </row>
    <row r="874" spans="3:4" x14ac:dyDescent="0.3">
      <c r="C874" s="27" t="s">
        <v>711</v>
      </c>
      <c r="D874" s="5">
        <v>2475</v>
      </c>
    </row>
    <row r="875" spans="3:4" x14ac:dyDescent="0.3">
      <c r="C875" s="27" t="s">
        <v>292</v>
      </c>
      <c r="D875" s="5">
        <v>1323.75</v>
      </c>
    </row>
    <row r="876" spans="3:4" x14ac:dyDescent="0.3">
      <c r="C876" s="27" t="s">
        <v>554</v>
      </c>
      <c r="D876" s="5">
        <v>1910</v>
      </c>
    </row>
    <row r="877" spans="3:4" x14ac:dyDescent="0.3">
      <c r="C877" s="27" t="s">
        <v>931</v>
      </c>
      <c r="D877" s="5">
        <v>1011.17</v>
      </c>
    </row>
    <row r="878" spans="3:4" x14ac:dyDescent="0.3">
      <c r="C878" s="27" t="s">
        <v>555</v>
      </c>
      <c r="D878" s="5">
        <v>900</v>
      </c>
    </row>
    <row r="879" spans="3:4" x14ac:dyDescent="0.3">
      <c r="C879" s="27" t="s">
        <v>556</v>
      </c>
      <c r="D879" s="5">
        <v>1785.52</v>
      </c>
    </row>
    <row r="880" spans="3:4" x14ac:dyDescent="0.3">
      <c r="C880" s="27" t="s">
        <v>557</v>
      </c>
      <c r="D880" s="5">
        <v>2500</v>
      </c>
    </row>
    <row r="881" spans="2:4" x14ac:dyDescent="0.3">
      <c r="C881" s="27" t="s">
        <v>558</v>
      </c>
      <c r="D881" s="5">
        <v>2500</v>
      </c>
    </row>
    <row r="882" spans="2:4" x14ac:dyDescent="0.3">
      <c r="C882" s="27" t="s">
        <v>974</v>
      </c>
      <c r="D882" s="5">
        <v>440.46</v>
      </c>
    </row>
    <row r="883" spans="2:4" x14ac:dyDescent="0.3">
      <c r="C883" s="27" t="s">
        <v>559</v>
      </c>
      <c r="D883" s="5">
        <v>412.5</v>
      </c>
    </row>
    <row r="884" spans="2:4" x14ac:dyDescent="0.3">
      <c r="C884" s="27" t="s">
        <v>560</v>
      </c>
      <c r="D884" s="5">
        <v>2254.5500000000002</v>
      </c>
    </row>
    <row r="885" spans="2:4" x14ac:dyDescent="0.3">
      <c r="C885" s="27" t="s">
        <v>561</v>
      </c>
      <c r="D885" s="5">
        <v>2087.5</v>
      </c>
    </row>
    <row r="886" spans="2:4" x14ac:dyDescent="0.3">
      <c r="C886" s="27" t="s">
        <v>562</v>
      </c>
      <c r="D886" s="5">
        <v>4544.5</v>
      </c>
    </row>
    <row r="887" spans="2:4" x14ac:dyDescent="0.3">
      <c r="C887" s="27" t="s">
        <v>563</v>
      </c>
      <c r="D887" s="5">
        <v>955</v>
      </c>
    </row>
    <row r="888" spans="2:4" x14ac:dyDescent="0.3">
      <c r="B888" s="3" t="s">
        <v>303</v>
      </c>
      <c r="C888" s="27" t="s">
        <v>67</v>
      </c>
      <c r="D888" s="5">
        <v>155545.45000000001</v>
      </c>
    </row>
    <row r="889" spans="2:4" x14ac:dyDescent="0.3">
      <c r="C889" s="27" t="s">
        <v>225</v>
      </c>
      <c r="D889" s="5">
        <v>58000</v>
      </c>
    </row>
    <row r="890" spans="2:4" x14ac:dyDescent="0.3">
      <c r="C890" s="27" t="s">
        <v>975</v>
      </c>
      <c r="D890" s="5">
        <v>80000</v>
      </c>
    </row>
    <row r="891" spans="2:4" x14ac:dyDescent="0.3">
      <c r="C891" s="27" t="s">
        <v>564</v>
      </c>
      <c r="D891" s="5">
        <v>6662.73</v>
      </c>
    </row>
    <row r="892" spans="2:4" x14ac:dyDescent="0.3">
      <c r="C892" s="27" t="s">
        <v>565</v>
      </c>
      <c r="D892" s="5">
        <v>60000</v>
      </c>
    </row>
    <row r="893" spans="2:4" x14ac:dyDescent="0.3">
      <c r="C893" s="27" t="s">
        <v>566</v>
      </c>
      <c r="D893" s="5">
        <v>20000</v>
      </c>
    </row>
    <row r="894" spans="2:4" x14ac:dyDescent="0.3">
      <c r="C894" s="27" t="s">
        <v>833</v>
      </c>
      <c r="D894" s="5">
        <v>2000</v>
      </c>
    </row>
    <row r="895" spans="2:4" x14ac:dyDescent="0.3">
      <c r="C895" s="27" t="s">
        <v>832</v>
      </c>
      <c r="D895" s="5">
        <v>30000</v>
      </c>
    </row>
    <row r="896" spans="2:4" x14ac:dyDescent="0.3">
      <c r="C896" s="27" t="s">
        <v>499</v>
      </c>
      <c r="D896" s="5">
        <v>87500</v>
      </c>
    </row>
    <row r="897" spans="2:4" x14ac:dyDescent="0.3">
      <c r="C897" s="27" t="s">
        <v>498</v>
      </c>
      <c r="D897" s="5">
        <v>35000</v>
      </c>
    </row>
    <row r="898" spans="2:4" x14ac:dyDescent="0.3">
      <c r="B898" s="3" t="s">
        <v>506</v>
      </c>
      <c r="C898" s="27" t="s">
        <v>567</v>
      </c>
      <c r="D898" s="5">
        <v>9176.26</v>
      </c>
    </row>
    <row r="899" spans="2:4" x14ac:dyDescent="0.3">
      <c r="C899" s="27" t="s">
        <v>568</v>
      </c>
      <c r="D899" s="5">
        <v>15000</v>
      </c>
    </row>
    <row r="900" spans="2:4" x14ac:dyDescent="0.3">
      <c r="C900" s="27" t="s">
        <v>569</v>
      </c>
      <c r="D900" s="5">
        <v>15000</v>
      </c>
    </row>
    <row r="901" spans="2:4" x14ac:dyDescent="0.3">
      <c r="C901" s="27" t="s">
        <v>543</v>
      </c>
      <c r="D901" s="5">
        <v>10125</v>
      </c>
    </row>
    <row r="902" spans="2:4" x14ac:dyDescent="0.3">
      <c r="C902" s="27" t="s">
        <v>570</v>
      </c>
      <c r="D902" s="5">
        <v>15000</v>
      </c>
    </row>
    <row r="903" spans="2:4" x14ac:dyDescent="0.3">
      <c r="C903" s="27" t="s">
        <v>571</v>
      </c>
      <c r="D903" s="5">
        <v>15000</v>
      </c>
    </row>
    <row r="904" spans="2:4" x14ac:dyDescent="0.3">
      <c r="C904" s="27" t="s">
        <v>572</v>
      </c>
      <c r="D904" s="5">
        <v>15000</v>
      </c>
    </row>
    <row r="905" spans="2:4" x14ac:dyDescent="0.3">
      <c r="C905" s="27" t="s">
        <v>573</v>
      </c>
      <c r="D905" s="5">
        <v>15000</v>
      </c>
    </row>
    <row r="906" spans="2:4" x14ac:dyDescent="0.3">
      <c r="C906" s="27" t="s">
        <v>773</v>
      </c>
      <c r="D906" s="5">
        <v>13622.24</v>
      </c>
    </row>
    <row r="907" spans="2:4" x14ac:dyDescent="0.3">
      <c r="C907" s="27" t="s">
        <v>574</v>
      </c>
      <c r="D907" s="5">
        <v>5625</v>
      </c>
    </row>
    <row r="908" spans="2:4" x14ac:dyDescent="0.3">
      <c r="C908" s="27" t="s">
        <v>575</v>
      </c>
      <c r="D908" s="5">
        <v>7275</v>
      </c>
    </row>
    <row r="909" spans="2:4" x14ac:dyDescent="0.3">
      <c r="C909" s="27" t="s">
        <v>576</v>
      </c>
      <c r="D909" s="5">
        <v>5250</v>
      </c>
    </row>
    <row r="910" spans="2:4" x14ac:dyDescent="0.3">
      <c r="C910" s="27" t="s">
        <v>295</v>
      </c>
      <c r="D910" s="5">
        <v>2056.5</v>
      </c>
    </row>
    <row r="911" spans="2:4" x14ac:dyDescent="0.3">
      <c r="C911" s="27" t="s">
        <v>577</v>
      </c>
      <c r="D911" s="5">
        <v>13774</v>
      </c>
    </row>
    <row r="912" spans="2:4" x14ac:dyDescent="0.3">
      <c r="C912" s="27" t="s">
        <v>560</v>
      </c>
      <c r="D912" s="5">
        <v>9000</v>
      </c>
    </row>
    <row r="913" spans="2:4" x14ac:dyDescent="0.3">
      <c r="C913" s="27" t="s">
        <v>578</v>
      </c>
      <c r="D913" s="5">
        <v>15000</v>
      </c>
    </row>
    <row r="914" spans="2:4" x14ac:dyDescent="0.3">
      <c r="B914" s="3" t="s">
        <v>505</v>
      </c>
      <c r="C914" s="27" t="s">
        <v>579</v>
      </c>
      <c r="D914" s="5">
        <v>7000</v>
      </c>
    </row>
    <row r="915" spans="2:4" x14ac:dyDescent="0.3">
      <c r="C915" s="27" t="s">
        <v>580</v>
      </c>
      <c r="D915" s="5">
        <v>7250</v>
      </c>
    </row>
    <row r="916" spans="2:4" x14ac:dyDescent="0.3">
      <c r="C916" s="27" t="s">
        <v>581</v>
      </c>
      <c r="D916" s="5">
        <v>7250</v>
      </c>
    </row>
    <row r="917" spans="2:4" x14ac:dyDescent="0.3">
      <c r="C917" s="27" t="s">
        <v>582</v>
      </c>
      <c r="D917" s="5">
        <v>4750</v>
      </c>
    </row>
    <row r="918" spans="2:4" x14ac:dyDescent="0.3">
      <c r="C918" s="27" t="s">
        <v>542</v>
      </c>
      <c r="D918" s="5">
        <v>7250</v>
      </c>
    </row>
    <row r="919" spans="2:4" x14ac:dyDescent="0.3">
      <c r="C919" s="27" t="s">
        <v>583</v>
      </c>
      <c r="D919" s="5">
        <v>7250</v>
      </c>
    </row>
    <row r="920" spans="2:4" x14ac:dyDescent="0.3">
      <c r="C920" s="27" t="s">
        <v>584</v>
      </c>
      <c r="D920" s="5">
        <v>7250</v>
      </c>
    </row>
    <row r="921" spans="2:4" x14ac:dyDescent="0.3">
      <c r="C921" s="27" t="s">
        <v>585</v>
      </c>
      <c r="D921" s="5">
        <v>7250</v>
      </c>
    </row>
    <row r="922" spans="2:4" x14ac:dyDescent="0.3">
      <c r="C922" s="27" t="s">
        <v>832</v>
      </c>
      <c r="D922" s="5">
        <v>5313</v>
      </c>
    </row>
    <row r="923" spans="2:4" x14ac:dyDescent="0.3">
      <c r="C923" s="27" t="s">
        <v>555</v>
      </c>
      <c r="D923" s="5">
        <v>5771.37</v>
      </c>
    </row>
    <row r="924" spans="2:4" x14ac:dyDescent="0.3">
      <c r="C924" s="27" t="s">
        <v>559</v>
      </c>
      <c r="D924" s="5">
        <v>3500</v>
      </c>
    </row>
    <row r="925" spans="2:4" x14ac:dyDescent="0.3">
      <c r="C925" s="27" t="s">
        <v>902</v>
      </c>
      <c r="D925" s="5">
        <v>7250</v>
      </c>
    </row>
    <row r="926" spans="2:4" x14ac:dyDescent="0.3">
      <c r="C926" s="27" t="s">
        <v>586</v>
      </c>
      <c r="D926" s="5">
        <v>7250</v>
      </c>
    </row>
    <row r="927" spans="2:4" x14ac:dyDescent="0.3">
      <c r="B927" s="3" t="s">
        <v>504</v>
      </c>
      <c r="C927" s="27" t="s">
        <v>232</v>
      </c>
      <c r="D927" s="5">
        <v>16250</v>
      </c>
    </row>
    <row r="928" spans="2:4" x14ac:dyDescent="0.3">
      <c r="C928" s="27" t="s">
        <v>587</v>
      </c>
      <c r="D928" s="5">
        <v>25000</v>
      </c>
    </row>
    <row r="929" spans="2:4" x14ac:dyDescent="0.3">
      <c r="C929" s="27" t="s">
        <v>588</v>
      </c>
      <c r="D929" s="5">
        <v>25000</v>
      </c>
    </row>
    <row r="930" spans="2:4" x14ac:dyDescent="0.3">
      <c r="C930" s="27" t="s">
        <v>150</v>
      </c>
      <c r="D930" s="5">
        <v>8525</v>
      </c>
    </row>
    <row r="931" spans="2:4" x14ac:dyDescent="0.3">
      <c r="C931" s="27" t="s">
        <v>589</v>
      </c>
      <c r="D931" s="5">
        <v>25000</v>
      </c>
    </row>
    <row r="932" spans="2:4" x14ac:dyDescent="0.3">
      <c r="C932" s="27" t="s">
        <v>590</v>
      </c>
      <c r="D932" s="5">
        <v>2387.5</v>
      </c>
    </row>
    <row r="933" spans="2:4" x14ac:dyDescent="0.3">
      <c r="C933" s="27" t="s">
        <v>591</v>
      </c>
      <c r="D933" s="5">
        <v>4500</v>
      </c>
    </row>
    <row r="934" spans="2:4" x14ac:dyDescent="0.3">
      <c r="B934" s="3" t="s">
        <v>503</v>
      </c>
      <c r="C934" s="27" t="s">
        <v>592</v>
      </c>
      <c r="D934" s="5">
        <v>55924.65</v>
      </c>
    </row>
    <row r="935" spans="2:4" x14ac:dyDescent="0.3">
      <c r="C935" s="27" t="s">
        <v>593</v>
      </c>
      <c r="D935" s="5">
        <v>35844.620000000003</v>
      </c>
    </row>
    <row r="936" spans="2:4" x14ac:dyDescent="0.3">
      <c r="C936" s="27" t="s">
        <v>594</v>
      </c>
      <c r="D936" s="5">
        <v>30989.45</v>
      </c>
    </row>
    <row r="937" spans="2:4" x14ac:dyDescent="0.3">
      <c r="C937" s="27" t="s">
        <v>595</v>
      </c>
      <c r="D937" s="5">
        <v>135000</v>
      </c>
    </row>
    <row r="938" spans="2:4" x14ac:dyDescent="0.3">
      <c r="C938" s="27" t="s">
        <v>580</v>
      </c>
      <c r="D938" s="5">
        <f>51985.75+51985.75</f>
        <v>103971.5</v>
      </c>
    </row>
    <row r="939" spans="2:4" x14ac:dyDescent="0.3">
      <c r="C939" s="27" t="s">
        <v>596</v>
      </c>
      <c r="D939" s="5">
        <v>147674.91</v>
      </c>
    </row>
    <row r="940" spans="2:4" x14ac:dyDescent="0.3">
      <c r="C940" s="27" t="s">
        <v>597</v>
      </c>
      <c r="D940" s="5">
        <v>69025</v>
      </c>
    </row>
    <row r="941" spans="2:4" x14ac:dyDescent="0.3">
      <c r="C941" s="27" t="s">
        <v>598</v>
      </c>
      <c r="D941" s="5">
        <v>150000</v>
      </c>
    </row>
    <row r="942" spans="2:4" x14ac:dyDescent="0.3">
      <c r="C942" s="27" t="s">
        <v>278</v>
      </c>
      <c r="D942" s="5">
        <v>56048.61</v>
      </c>
    </row>
    <row r="943" spans="2:4" x14ac:dyDescent="0.3">
      <c r="C943" s="27" t="s">
        <v>581</v>
      </c>
      <c r="D943" s="5">
        <v>150000</v>
      </c>
    </row>
    <row r="944" spans="2:4" x14ac:dyDescent="0.3">
      <c r="C944" s="27" t="s">
        <v>599</v>
      </c>
      <c r="D944" s="5">
        <v>150000</v>
      </c>
    </row>
    <row r="945" spans="3:4" x14ac:dyDescent="0.3">
      <c r="C945" s="27" t="s">
        <v>600</v>
      </c>
      <c r="D945" s="5">
        <v>155879.93</v>
      </c>
    </row>
    <row r="946" spans="3:4" x14ac:dyDescent="0.3">
      <c r="C946" s="27" t="s">
        <v>588</v>
      </c>
      <c r="D946" s="5">
        <v>150000</v>
      </c>
    </row>
    <row r="947" spans="3:4" x14ac:dyDescent="0.3">
      <c r="C947" s="27" t="s">
        <v>582</v>
      </c>
      <c r="D947" s="5">
        <v>75000</v>
      </c>
    </row>
    <row r="948" spans="3:4" x14ac:dyDescent="0.3">
      <c r="C948" s="27" t="s">
        <v>601</v>
      </c>
      <c r="D948" s="5">
        <v>150000</v>
      </c>
    </row>
    <row r="949" spans="3:4" x14ac:dyDescent="0.3">
      <c r="C949" s="27" t="s">
        <v>243</v>
      </c>
      <c r="D949" s="5">
        <v>55000</v>
      </c>
    </row>
    <row r="950" spans="3:4" x14ac:dyDescent="0.3">
      <c r="C950" s="27" t="s">
        <v>540</v>
      </c>
      <c r="D950" s="5">
        <v>13464</v>
      </c>
    </row>
    <row r="951" spans="3:4" x14ac:dyDescent="0.3">
      <c r="C951" s="27" t="s">
        <v>541</v>
      </c>
      <c r="D951" s="5">
        <v>75000</v>
      </c>
    </row>
    <row r="952" spans="3:4" x14ac:dyDescent="0.3">
      <c r="C952" s="27" t="s">
        <v>602</v>
      </c>
      <c r="D952" s="5">
        <v>134201.1</v>
      </c>
    </row>
    <row r="953" spans="3:4" x14ac:dyDescent="0.3">
      <c r="C953" s="27" t="s">
        <v>603</v>
      </c>
      <c r="D953" s="5">
        <v>191606.39999999999</v>
      </c>
    </row>
    <row r="954" spans="3:4" x14ac:dyDescent="0.3">
      <c r="C954" s="27" t="s">
        <v>544</v>
      </c>
      <c r="D954" s="5">
        <v>85614</v>
      </c>
    </row>
    <row r="955" spans="3:4" x14ac:dyDescent="0.3">
      <c r="C955" s="27" t="s">
        <v>801</v>
      </c>
      <c r="D955" s="5">
        <v>37194.300000000003</v>
      </c>
    </row>
    <row r="956" spans="3:4" x14ac:dyDescent="0.3">
      <c r="C956" s="27" t="s">
        <v>604</v>
      </c>
      <c r="D956" s="5">
        <v>32991.03</v>
      </c>
    </row>
    <row r="957" spans="3:4" x14ac:dyDescent="0.3">
      <c r="C957" s="27" t="s">
        <v>605</v>
      </c>
      <c r="D957" s="5">
        <v>71250</v>
      </c>
    </row>
    <row r="958" spans="3:4" x14ac:dyDescent="0.3">
      <c r="C958" s="27" t="s">
        <v>791</v>
      </c>
      <c r="D958" s="5">
        <v>114938.01000000001</v>
      </c>
    </row>
    <row r="959" spans="3:4" x14ac:dyDescent="0.3">
      <c r="C959" s="27" t="s">
        <v>606</v>
      </c>
      <c r="D959" s="5">
        <v>132720.35</v>
      </c>
    </row>
    <row r="960" spans="3:4" x14ac:dyDescent="0.3">
      <c r="C960" s="27" t="s">
        <v>607</v>
      </c>
      <c r="D960" s="5">
        <v>59704</v>
      </c>
    </row>
    <row r="961" spans="3:4" x14ac:dyDescent="0.3">
      <c r="C961" s="27" t="s">
        <v>608</v>
      </c>
      <c r="D961" s="5">
        <v>75000</v>
      </c>
    </row>
    <row r="962" spans="3:4" x14ac:dyDescent="0.3">
      <c r="C962" s="27" t="s">
        <v>609</v>
      </c>
      <c r="D962" s="5">
        <v>150000</v>
      </c>
    </row>
    <row r="963" spans="3:4" x14ac:dyDescent="0.3">
      <c r="C963" s="27" t="s">
        <v>610</v>
      </c>
      <c r="D963" s="5">
        <v>126681.82</v>
      </c>
    </row>
    <row r="964" spans="3:4" x14ac:dyDescent="0.3">
      <c r="C964" s="27" t="s">
        <v>932</v>
      </c>
      <c r="D964" s="5">
        <v>67493.100000000006</v>
      </c>
    </row>
    <row r="965" spans="3:4" x14ac:dyDescent="0.3">
      <c r="C965" s="27" t="s">
        <v>871</v>
      </c>
      <c r="D965" s="5">
        <v>74000</v>
      </c>
    </row>
    <row r="966" spans="3:4" x14ac:dyDescent="0.3">
      <c r="C966" s="27" t="s">
        <v>288</v>
      </c>
      <c r="D966" s="5">
        <v>150000</v>
      </c>
    </row>
    <row r="967" spans="3:4" x14ac:dyDescent="0.3">
      <c r="C967" s="27" t="s">
        <v>611</v>
      </c>
      <c r="D967" s="5">
        <v>149572.5</v>
      </c>
    </row>
    <row r="968" spans="3:4" x14ac:dyDescent="0.3">
      <c r="C968" s="27" t="s">
        <v>585</v>
      </c>
      <c r="D968" s="5">
        <v>75000</v>
      </c>
    </row>
    <row r="969" spans="3:4" x14ac:dyDescent="0.3">
      <c r="C969" s="27" t="s">
        <v>612</v>
      </c>
      <c r="D969" s="5">
        <v>67260.25</v>
      </c>
    </row>
    <row r="970" spans="3:4" x14ac:dyDescent="0.3">
      <c r="C970" s="27" t="s">
        <v>613</v>
      </c>
      <c r="D970" s="5">
        <v>60000</v>
      </c>
    </row>
    <row r="971" spans="3:4" x14ac:dyDescent="0.3">
      <c r="C971" s="27" t="s">
        <v>551</v>
      </c>
      <c r="D971" s="5">
        <v>58566.64</v>
      </c>
    </row>
    <row r="972" spans="3:4" x14ac:dyDescent="0.3">
      <c r="C972" s="27" t="s">
        <v>552</v>
      </c>
      <c r="D972" s="5">
        <v>215932.5</v>
      </c>
    </row>
    <row r="973" spans="3:4" x14ac:dyDescent="0.3">
      <c r="C973" s="27" t="s">
        <v>292</v>
      </c>
      <c r="D973" s="5">
        <v>72784.539999999994</v>
      </c>
    </row>
    <row r="974" spans="3:4" x14ac:dyDescent="0.3">
      <c r="C974" s="27" t="s">
        <v>12</v>
      </c>
      <c r="D974" s="5">
        <v>139222.37</v>
      </c>
    </row>
    <row r="975" spans="3:4" x14ac:dyDescent="0.3">
      <c r="C975" s="27" t="s">
        <v>903</v>
      </c>
      <c r="D975" s="5">
        <v>75000</v>
      </c>
    </row>
    <row r="976" spans="3:4" x14ac:dyDescent="0.3">
      <c r="C976" s="27" t="s">
        <v>933</v>
      </c>
      <c r="D976" s="5">
        <v>150000</v>
      </c>
    </row>
    <row r="977" spans="2:4" x14ac:dyDescent="0.3">
      <c r="C977" s="27" t="s">
        <v>614</v>
      </c>
      <c r="D977" s="5">
        <v>75000</v>
      </c>
    </row>
    <row r="978" spans="2:4" x14ac:dyDescent="0.3">
      <c r="C978" s="27" t="s">
        <v>615</v>
      </c>
      <c r="D978" s="5">
        <v>52308.32</v>
      </c>
    </row>
    <row r="979" spans="2:4" x14ac:dyDescent="0.3">
      <c r="C979" s="27" t="s">
        <v>554</v>
      </c>
      <c r="D979" s="5">
        <v>33315.08</v>
      </c>
    </row>
    <row r="980" spans="2:4" x14ac:dyDescent="0.3">
      <c r="C980" s="27" t="s">
        <v>616</v>
      </c>
      <c r="D980" s="5">
        <v>60000</v>
      </c>
    </row>
    <row r="981" spans="2:4" x14ac:dyDescent="0.3">
      <c r="C981" s="27" t="s">
        <v>555</v>
      </c>
      <c r="D981" s="5">
        <v>150000</v>
      </c>
    </row>
    <row r="982" spans="2:4" x14ac:dyDescent="0.3">
      <c r="C982" s="27" t="s">
        <v>558</v>
      </c>
      <c r="D982" s="5">
        <v>105091.64</v>
      </c>
    </row>
    <row r="983" spans="2:4" x14ac:dyDescent="0.3">
      <c r="C983" s="27" t="s">
        <v>617</v>
      </c>
      <c r="D983" s="5">
        <v>57980.84</v>
      </c>
    </row>
    <row r="984" spans="2:4" x14ac:dyDescent="0.3">
      <c r="C984" s="27" t="s">
        <v>618</v>
      </c>
      <c r="D984" s="5">
        <v>75000</v>
      </c>
    </row>
    <row r="985" spans="2:4" x14ac:dyDescent="0.3">
      <c r="B985" s="3" t="s">
        <v>980</v>
      </c>
      <c r="C985" s="27" t="s">
        <v>619</v>
      </c>
      <c r="D985" s="5">
        <v>290073.91000000003</v>
      </c>
    </row>
    <row r="986" spans="2:4" x14ac:dyDescent="0.3">
      <c r="C986" s="27" t="s">
        <v>499</v>
      </c>
      <c r="D986" s="5">
        <v>1140776.8799999999</v>
      </c>
    </row>
    <row r="987" spans="2:4" x14ac:dyDescent="0.3">
      <c r="C987" s="27" t="s">
        <v>498</v>
      </c>
      <c r="D987" s="5">
        <v>805760.88</v>
      </c>
    </row>
    <row r="988" spans="2:4" x14ac:dyDescent="0.3">
      <c r="B988" s="3" t="s">
        <v>502</v>
      </c>
      <c r="C988" s="27" t="s">
        <v>620</v>
      </c>
      <c r="D988" s="5">
        <v>909.09</v>
      </c>
    </row>
    <row r="989" spans="2:4" x14ac:dyDescent="0.3">
      <c r="C989" s="27" t="s">
        <v>934</v>
      </c>
      <c r="D989" s="5">
        <v>909.09</v>
      </c>
    </row>
    <row r="990" spans="2:4" x14ac:dyDescent="0.3">
      <c r="C990" s="27" t="s">
        <v>786</v>
      </c>
      <c r="D990" s="5">
        <v>909.09</v>
      </c>
    </row>
    <row r="991" spans="2:4" x14ac:dyDescent="0.3">
      <c r="C991" s="27" t="s">
        <v>621</v>
      </c>
      <c r="D991" s="5">
        <v>909.09</v>
      </c>
    </row>
    <row r="992" spans="2:4" x14ac:dyDescent="0.3">
      <c r="C992" s="27" t="s">
        <v>622</v>
      </c>
      <c r="D992" s="5">
        <v>909.09</v>
      </c>
    </row>
    <row r="993" spans="3:4" x14ac:dyDescent="0.3">
      <c r="C993" s="27" t="s">
        <v>623</v>
      </c>
      <c r="D993" s="5">
        <v>909.09</v>
      </c>
    </row>
    <row r="994" spans="3:4" x14ac:dyDescent="0.3">
      <c r="C994" s="27" t="s">
        <v>624</v>
      </c>
      <c r="D994" s="5">
        <v>909.09</v>
      </c>
    </row>
    <row r="995" spans="3:4" x14ac:dyDescent="0.3">
      <c r="C995" s="27" t="s">
        <v>625</v>
      </c>
      <c r="D995" s="5">
        <v>909.09</v>
      </c>
    </row>
    <row r="996" spans="3:4" x14ac:dyDescent="0.3">
      <c r="C996" s="27" t="s">
        <v>626</v>
      </c>
      <c r="D996" s="5">
        <v>5454.55</v>
      </c>
    </row>
    <row r="997" spans="3:4" x14ac:dyDescent="0.3">
      <c r="C997" s="27" t="s">
        <v>627</v>
      </c>
      <c r="D997" s="5">
        <v>909.09</v>
      </c>
    </row>
    <row r="998" spans="3:4" x14ac:dyDescent="0.3">
      <c r="C998" s="27" t="s">
        <v>628</v>
      </c>
      <c r="D998" s="5">
        <v>909.09</v>
      </c>
    </row>
    <row r="999" spans="3:4" x14ac:dyDescent="0.3">
      <c r="C999" s="27" t="s">
        <v>629</v>
      </c>
      <c r="D999" s="5">
        <v>909.09</v>
      </c>
    </row>
    <row r="1000" spans="3:4" x14ac:dyDescent="0.3">
      <c r="C1000" s="27" t="s">
        <v>976</v>
      </c>
      <c r="D1000" s="5">
        <v>909.09</v>
      </c>
    </row>
    <row r="1001" spans="3:4" x14ac:dyDescent="0.3">
      <c r="C1001" s="27" t="s">
        <v>630</v>
      </c>
      <c r="D1001" s="5">
        <v>1818.18</v>
      </c>
    </row>
    <row r="1002" spans="3:4" x14ac:dyDescent="0.3">
      <c r="C1002" s="27" t="s">
        <v>631</v>
      </c>
      <c r="D1002" s="5">
        <v>909.09</v>
      </c>
    </row>
    <row r="1003" spans="3:4" x14ac:dyDescent="0.3">
      <c r="C1003" s="27" t="s">
        <v>632</v>
      </c>
      <c r="D1003" s="5">
        <v>909.09</v>
      </c>
    </row>
    <row r="1004" spans="3:4" x14ac:dyDescent="0.3">
      <c r="C1004" s="27" t="s">
        <v>633</v>
      </c>
      <c r="D1004" s="5">
        <v>909.09</v>
      </c>
    </row>
    <row r="1005" spans="3:4" x14ac:dyDescent="0.3">
      <c r="C1005" s="27" t="s">
        <v>634</v>
      </c>
      <c r="D1005" s="5">
        <v>909.09</v>
      </c>
    </row>
    <row r="1006" spans="3:4" x14ac:dyDescent="0.3">
      <c r="C1006" s="27" t="s">
        <v>635</v>
      </c>
      <c r="D1006" s="5">
        <v>909.09</v>
      </c>
    </row>
    <row r="1007" spans="3:4" x14ac:dyDescent="0.3">
      <c r="C1007" s="27" t="s">
        <v>636</v>
      </c>
      <c r="D1007" s="5">
        <v>909.09</v>
      </c>
    </row>
    <row r="1008" spans="3:4" x14ac:dyDescent="0.3">
      <c r="C1008" s="27" t="s">
        <v>637</v>
      </c>
      <c r="D1008" s="5">
        <v>2727.27</v>
      </c>
    </row>
    <row r="1009" spans="2:4" x14ac:dyDescent="0.3">
      <c r="C1009" s="27" t="s">
        <v>638</v>
      </c>
      <c r="D1009" s="5">
        <v>909.09</v>
      </c>
    </row>
    <row r="1010" spans="2:4" x14ac:dyDescent="0.3">
      <c r="B1010" s="3" t="s">
        <v>501</v>
      </c>
      <c r="C1010" s="27" t="s">
        <v>325</v>
      </c>
      <c r="D1010" s="5">
        <v>33000</v>
      </c>
    </row>
    <row r="1011" spans="2:4" x14ac:dyDescent="0.3">
      <c r="C1011" s="27" t="s">
        <v>414</v>
      </c>
      <c r="D1011" s="5">
        <v>50000</v>
      </c>
    </row>
    <row r="1012" spans="2:4" x14ac:dyDescent="0.3">
      <c r="C1012" s="27" t="s">
        <v>775</v>
      </c>
      <c r="D1012" s="5">
        <v>50000</v>
      </c>
    </row>
    <row r="1013" spans="2:4" x14ac:dyDescent="0.3">
      <c r="C1013" s="27" t="s">
        <v>776</v>
      </c>
      <c r="D1013" s="5">
        <v>38245.58</v>
      </c>
    </row>
    <row r="1014" spans="2:4" x14ac:dyDescent="0.3">
      <c r="C1014" s="27" t="s">
        <v>619</v>
      </c>
      <c r="D1014" s="5">
        <v>49888.93</v>
      </c>
    </row>
    <row r="1015" spans="2:4" x14ac:dyDescent="0.3">
      <c r="C1015" s="27" t="s">
        <v>639</v>
      </c>
      <c r="D1015" s="5">
        <v>50000</v>
      </c>
    </row>
    <row r="1016" spans="2:4" x14ac:dyDescent="0.3">
      <c r="C1016" s="27" t="s">
        <v>774</v>
      </c>
      <c r="D1016" s="5">
        <v>49768</v>
      </c>
    </row>
    <row r="1017" spans="2:4" x14ac:dyDescent="0.3">
      <c r="C1017" s="27" t="s">
        <v>174</v>
      </c>
      <c r="D1017" s="5">
        <v>32243.75</v>
      </c>
    </row>
    <row r="1018" spans="2:4" x14ac:dyDescent="0.3">
      <c r="C1018" s="27" t="s">
        <v>177</v>
      </c>
      <c r="D1018" s="5">
        <v>5025</v>
      </c>
    </row>
    <row r="1019" spans="2:4" x14ac:dyDescent="0.3">
      <c r="B1019" s="3" t="s">
        <v>511</v>
      </c>
      <c r="C1019" s="27" t="s">
        <v>640</v>
      </c>
      <c r="D1019" s="5">
        <v>5541.59</v>
      </c>
    </row>
    <row r="1020" spans="2:4" x14ac:dyDescent="0.3">
      <c r="C1020" s="27" t="s">
        <v>641</v>
      </c>
      <c r="D1020" s="5">
        <v>14099.03</v>
      </c>
    </row>
    <row r="1021" spans="2:4" x14ac:dyDescent="0.3">
      <c r="C1021" s="27" t="s">
        <v>964</v>
      </c>
      <c r="D1021" s="5">
        <v>20077</v>
      </c>
    </row>
    <row r="1022" spans="2:4" x14ac:dyDescent="0.3">
      <c r="C1022" s="27" t="s">
        <v>642</v>
      </c>
      <c r="D1022" s="5">
        <v>15000</v>
      </c>
    </row>
    <row r="1023" spans="2:4" x14ac:dyDescent="0.3">
      <c r="C1023" s="27" t="s">
        <v>777</v>
      </c>
      <c r="D1023" s="5">
        <v>5520</v>
      </c>
    </row>
    <row r="1024" spans="2:4" x14ac:dyDescent="0.3">
      <c r="C1024" s="27" t="s">
        <v>643</v>
      </c>
      <c r="D1024" s="5">
        <v>4190</v>
      </c>
    </row>
    <row r="1025" spans="3:4" x14ac:dyDescent="0.3">
      <c r="C1025" s="27" t="s">
        <v>534</v>
      </c>
      <c r="D1025" s="5">
        <v>7822.5</v>
      </c>
    </row>
    <row r="1026" spans="3:4" x14ac:dyDescent="0.3">
      <c r="C1026" s="27" t="s">
        <v>935</v>
      </c>
      <c r="D1026" s="5">
        <v>10388</v>
      </c>
    </row>
    <row r="1027" spans="3:4" x14ac:dyDescent="0.3">
      <c r="C1027" s="27" t="s">
        <v>644</v>
      </c>
      <c r="D1027" s="5">
        <v>50000</v>
      </c>
    </row>
    <row r="1028" spans="3:4" x14ac:dyDescent="0.3">
      <c r="C1028" s="27" t="s">
        <v>645</v>
      </c>
      <c r="D1028" s="5">
        <v>14716.6</v>
      </c>
    </row>
    <row r="1029" spans="3:4" x14ac:dyDescent="0.3">
      <c r="C1029" s="27" t="s">
        <v>646</v>
      </c>
      <c r="D1029" s="5">
        <v>3748.5</v>
      </c>
    </row>
    <row r="1030" spans="3:4" x14ac:dyDescent="0.3">
      <c r="C1030" s="27" t="s">
        <v>647</v>
      </c>
      <c r="D1030" s="5">
        <v>15882</v>
      </c>
    </row>
    <row r="1031" spans="3:4" x14ac:dyDescent="0.3">
      <c r="C1031" s="27" t="s">
        <v>904</v>
      </c>
      <c r="D1031" s="5">
        <v>8093.18</v>
      </c>
    </row>
    <row r="1032" spans="3:4" x14ac:dyDescent="0.3">
      <c r="C1032" s="27" t="s">
        <v>648</v>
      </c>
      <c r="D1032" s="5">
        <v>9576</v>
      </c>
    </row>
    <row r="1033" spans="3:4" x14ac:dyDescent="0.3">
      <c r="C1033" s="27" t="s">
        <v>649</v>
      </c>
      <c r="D1033" s="5">
        <v>25000</v>
      </c>
    </row>
    <row r="1034" spans="3:4" x14ac:dyDescent="0.3">
      <c r="C1034" s="27" t="s">
        <v>650</v>
      </c>
      <c r="D1034" s="5">
        <v>12594.37</v>
      </c>
    </row>
    <row r="1035" spans="3:4" x14ac:dyDescent="0.3">
      <c r="C1035" s="27" t="s">
        <v>587</v>
      </c>
      <c r="D1035" s="5">
        <v>41246.25</v>
      </c>
    </row>
    <row r="1036" spans="3:4" x14ac:dyDescent="0.3">
      <c r="C1036" s="27" t="s">
        <v>279</v>
      </c>
      <c r="D1036" s="5">
        <v>20000</v>
      </c>
    </row>
    <row r="1037" spans="3:4" x14ac:dyDescent="0.3">
      <c r="C1037" s="27" t="s">
        <v>778</v>
      </c>
      <c r="D1037" s="5">
        <v>4980</v>
      </c>
    </row>
    <row r="1038" spans="3:4" x14ac:dyDescent="0.3">
      <c r="C1038" s="27" t="s">
        <v>651</v>
      </c>
      <c r="D1038" s="5">
        <v>4012.2</v>
      </c>
    </row>
    <row r="1039" spans="3:4" x14ac:dyDescent="0.3">
      <c r="C1039" s="27" t="s">
        <v>652</v>
      </c>
      <c r="D1039" s="5">
        <v>21960.26</v>
      </c>
    </row>
    <row r="1040" spans="3:4" x14ac:dyDescent="0.3">
      <c r="C1040" s="27" t="s">
        <v>653</v>
      </c>
      <c r="D1040" s="5">
        <v>3135.52</v>
      </c>
    </row>
    <row r="1041" spans="3:4" x14ac:dyDescent="0.3">
      <c r="C1041" s="27" t="s">
        <v>241</v>
      </c>
      <c r="D1041" s="5">
        <v>9730</v>
      </c>
    </row>
    <row r="1042" spans="3:4" x14ac:dyDescent="0.3">
      <c r="C1042" s="27" t="s">
        <v>654</v>
      </c>
      <c r="D1042" s="5">
        <v>23334.35</v>
      </c>
    </row>
    <row r="1043" spans="3:4" x14ac:dyDescent="0.3">
      <c r="C1043" s="27" t="s">
        <v>243</v>
      </c>
      <c r="D1043" s="5">
        <v>25000</v>
      </c>
    </row>
    <row r="1044" spans="3:4" x14ac:dyDescent="0.3">
      <c r="C1044" s="27" t="s">
        <v>655</v>
      </c>
      <c r="D1044" s="5">
        <v>20000</v>
      </c>
    </row>
    <row r="1045" spans="3:4" x14ac:dyDescent="0.3">
      <c r="C1045" s="27" t="s">
        <v>656</v>
      </c>
      <c r="D1045" s="5">
        <v>25000</v>
      </c>
    </row>
    <row r="1046" spans="3:4" x14ac:dyDescent="0.3">
      <c r="C1046" s="27" t="s">
        <v>583</v>
      </c>
      <c r="D1046" s="5">
        <v>44000</v>
      </c>
    </row>
    <row r="1047" spans="3:4" x14ac:dyDescent="0.3">
      <c r="C1047" s="27" t="s">
        <v>657</v>
      </c>
      <c r="D1047" s="5">
        <v>9414.32</v>
      </c>
    </row>
    <row r="1048" spans="3:4" x14ac:dyDescent="0.3">
      <c r="C1048" s="27" t="s">
        <v>658</v>
      </c>
      <c r="D1048" s="5">
        <v>12500</v>
      </c>
    </row>
    <row r="1049" spans="3:4" x14ac:dyDescent="0.3">
      <c r="C1049" s="27" t="s">
        <v>831</v>
      </c>
      <c r="D1049" s="5">
        <v>12500</v>
      </c>
    </row>
    <row r="1050" spans="3:4" x14ac:dyDescent="0.3">
      <c r="C1050" s="27" t="s">
        <v>659</v>
      </c>
      <c r="D1050" s="5">
        <v>16916.5</v>
      </c>
    </row>
    <row r="1051" spans="3:4" x14ac:dyDescent="0.3">
      <c r="C1051" s="27" t="s">
        <v>660</v>
      </c>
      <c r="D1051" s="5">
        <v>46216</v>
      </c>
    </row>
    <row r="1052" spans="3:4" x14ac:dyDescent="0.3">
      <c r="C1052" s="27" t="s">
        <v>802</v>
      </c>
      <c r="D1052" s="5">
        <v>25000</v>
      </c>
    </row>
    <row r="1053" spans="3:4" x14ac:dyDescent="0.3">
      <c r="C1053" s="27" t="s">
        <v>661</v>
      </c>
      <c r="D1053" s="5">
        <v>4750</v>
      </c>
    </row>
    <row r="1054" spans="3:4" x14ac:dyDescent="0.3">
      <c r="C1054" s="27" t="s">
        <v>779</v>
      </c>
      <c r="D1054" s="5">
        <v>38.5</v>
      </c>
    </row>
    <row r="1055" spans="3:4" x14ac:dyDescent="0.3">
      <c r="C1055" s="27" t="s">
        <v>662</v>
      </c>
      <c r="D1055" s="5">
        <v>20000</v>
      </c>
    </row>
    <row r="1056" spans="3:4" x14ac:dyDescent="0.3">
      <c r="C1056" s="27" t="s">
        <v>812</v>
      </c>
      <c r="D1056" s="5">
        <v>1184.5</v>
      </c>
    </row>
    <row r="1057" spans="3:4" x14ac:dyDescent="0.3">
      <c r="C1057" s="27" t="s">
        <v>663</v>
      </c>
      <c r="D1057" s="5">
        <v>20000</v>
      </c>
    </row>
    <row r="1058" spans="3:4" x14ac:dyDescent="0.3">
      <c r="C1058" s="27" t="s">
        <v>787</v>
      </c>
      <c r="D1058" s="5">
        <v>65000</v>
      </c>
    </row>
    <row r="1059" spans="3:4" x14ac:dyDescent="0.3">
      <c r="C1059" s="27" t="s">
        <v>524</v>
      </c>
      <c r="D1059" s="5">
        <v>32939.65</v>
      </c>
    </row>
    <row r="1060" spans="3:4" x14ac:dyDescent="0.3">
      <c r="C1060" s="27" t="s">
        <v>780</v>
      </c>
      <c r="D1060" s="5">
        <v>20000</v>
      </c>
    </row>
    <row r="1061" spans="3:4" x14ac:dyDescent="0.3">
      <c r="C1061" s="27" t="s">
        <v>664</v>
      </c>
      <c r="D1061" s="5">
        <v>7500</v>
      </c>
    </row>
    <row r="1062" spans="3:4" x14ac:dyDescent="0.3">
      <c r="C1062" s="27" t="s">
        <v>589</v>
      </c>
      <c r="D1062" s="5">
        <v>40321.380000000005</v>
      </c>
    </row>
    <row r="1063" spans="3:4" x14ac:dyDescent="0.3">
      <c r="C1063" s="27" t="s">
        <v>773</v>
      </c>
      <c r="D1063" s="5">
        <v>6456.5599999999995</v>
      </c>
    </row>
    <row r="1064" spans="3:4" x14ac:dyDescent="0.3">
      <c r="C1064" s="27" t="s">
        <v>781</v>
      </c>
      <c r="D1064" s="5">
        <v>25000</v>
      </c>
    </row>
    <row r="1065" spans="3:4" x14ac:dyDescent="0.3">
      <c r="C1065" s="27" t="s">
        <v>665</v>
      </c>
      <c r="D1065" s="5">
        <v>20000</v>
      </c>
    </row>
    <row r="1066" spans="3:4" x14ac:dyDescent="0.3">
      <c r="C1066" s="27" t="s">
        <v>666</v>
      </c>
      <c r="D1066" s="5">
        <v>44091.5</v>
      </c>
    </row>
    <row r="1067" spans="3:4" x14ac:dyDescent="0.3">
      <c r="C1067" s="27" t="s">
        <v>667</v>
      </c>
      <c r="D1067" s="5">
        <v>6000</v>
      </c>
    </row>
    <row r="1068" spans="3:4" x14ac:dyDescent="0.3">
      <c r="C1068" s="27" t="s">
        <v>298</v>
      </c>
      <c r="D1068" s="5">
        <v>50000</v>
      </c>
    </row>
    <row r="1069" spans="3:4" x14ac:dyDescent="0.3">
      <c r="C1069" s="27" t="s">
        <v>258</v>
      </c>
      <c r="D1069" s="5">
        <v>3243.98</v>
      </c>
    </row>
    <row r="1070" spans="3:4" x14ac:dyDescent="0.3">
      <c r="C1070" s="27" t="s">
        <v>668</v>
      </c>
      <c r="D1070" s="5">
        <v>41204.5</v>
      </c>
    </row>
    <row r="1071" spans="3:4" x14ac:dyDescent="0.3">
      <c r="C1071" s="27" t="s">
        <v>669</v>
      </c>
      <c r="D1071" s="5">
        <v>50000</v>
      </c>
    </row>
    <row r="1072" spans="3:4" x14ac:dyDescent="0.3">
      <c r="C1072" s="27" t="s">
        <v>670</v>
      </c>
      <c r="D1072" s="5">
        <v>20724.830000000002</v>
      </c>
    </row>
    <row r="1073" spans="3:4" x14ac:dyDescent="0.3">
      <c r="C1073" s="27" t="s">
        <v>671</v>
      </c>
      <c r="D1073" s="5">
        <v>20000</v>
      </c>
    </row>
    <row r="1074" spans="3:4" x14ac:dyDescent="0.3">
      <c r="C1074" s="27" t="s">
        <v>905</v>
      </c>
      <c r="D1074" s="5">
        <v>20000</v>
      </c>
    </row>
    <row r="1075" spans="3:4" x14ac:dyDescent="0.3">
      <c r="C1075" s="27" t="s">
        <v>782</v>
      </c>
      <c r="D1075" s="5">
        <v>22754.18</v>
      </c>
    </row>
    <row r="1076" spans="3:4" x14ac:dyDescent="0.3">
      <c r="C1076" s="27" t="s">
        <v>783</v>
      </c>
      <c r="D1076" s="5">
        <v>4925</v>
      </c>
    </row>
    <row r="1077" spans="3:4" x14ac:dyDescent="0.3">
      <c r="C1077" s="27" t="s">
        <v>672</v>
      </c>
      <c r="D1077" s="5">
        <v>4140</v>
      </c>
    </row>
    <row r="1078" spans="3:4" x14ac:dyDescent="0.3">
      <c r="C1078" s="27" t="s">
        <v>673</v>
      </c>
      <c r="D1078" s="5">
        <v>20000</v>
      </c>
    </row>
    <row r="1079" spans="3:4" x14ac:dyDescent="0.3">
      <c r="C1079" s="27" t="s">
        <v>292</v>
      </c>
      <c r="D1079" s="5">
        <v>10000</v>
      </c>
    </row>
    <row r="1080" spans="3:4" x14ac:dyDescent="0.3">
      <c r="C1080" s="27" t="s">
        <v>674</v>
      </c>
      <c r="D1080" s="5">
        <v>7952.5</v>
      </c>
    </row>
    <row r="1081" spans="3:4" x14ac:dyDescent="0.3">
      <c r="C1081" s="27" t="s">
        <v>675</v>
      </c>
      <c r="D1081" s="5">
        <v>45061.4</v>
      </c>
    </row>
    <row r="1082" spans="3:4" x14ac:dyDescent="0.3">
      <c r="C1082" s="27" t="s">
        <v>892</v>
      </c>
      <c r="D1082" s="5">
        <v>18181.66</v>
      </c>
    </row>
    <row r="1083" spans="3:4" x14ac:dyDescent="0.3">
      <c r="C1083" s="27" t="s">
        <v>676</v>
      </c>
      <c r="D1083" s="5">
        <v>15000</v>
      </c>
    </row>
    <row r="1084" spans="3:4" x14ac:dyDescent="0.3">
      <c r="C1084" s="27" t="s">
        <v>614</v>
      </c>
      <c r="D1084" s="5">
        <v>10000</v>
      </c>
    </row>
    <row r="1085" spans="3:4" x14ac:dyDescent="0.3">
      <c r="C1085" s="27" t="s">
        <v>616</v>
      </c>
      <c r="D1085" s="5">
        <v>15875</v>
      </c>
    </row>
    <row r="1086" spans="3:4" x14ac:dyDescent="0.3">
      <c r="C1086" s="27" t="s">
        <v>784</v>
      </c>
      <c r="D1086" s="5">
        <v>25000</v>
      </c>
    </row>
    <row r="1087" spans="3:4" x14ac:dyDescent="0.3">
      <c r="C1087" s="27" t="s">
        <v>677</v>
      </c>
      <c r="D1087" s="5">
        <v>7433.37</v>
      </c>
    </row>
    <row r="1088" spans="3:4" x14ac:dyDescent="0.3">
      <c r="C1088" s="27" t="s">
        <v>678</v>
      </c>
      <c r="D1088" s="5">
        <v>25000</v>
      </c>
    </row>
    <row r="1089" spans="2:4" x14ac:dyDescent="0.3">
      <c r="C1089" s="27" t="s">
        <v>977</v>
      </c>
      <c r="D1089" s="5">
        <v>20000</v>
      </c>
    </row>
    <row r="1090" spans="2:4" x14ac:dyDescent="0.3">
      <c r="C1090" s="27" t="s">
        <v>679</v>
      </c>
      <c r="D1090" s="5">
        <v>1191.81</v>
      </c>
    </row>
    <row r="1091" spans="2:4" x14ac:dyDescent="0.3">
      <c r="C1091" s="27" t="s">
        <v>556</v>
      </c>
      <c r="D1091" s="5">
        <v>2873</v>
      </c>
    </row>
    <row r="1092" spans="2:4" x14ac:dyDescent="0.3">
      <c r="C1092" s="27" t="s">
        <v>295</v>
      </c>
      <c r="D1092" s="5">
        <v>25000</v>
      </c>
    </row>
    <row r="1093" spans="2:4" x14ac:dyDescent="0.3">
      <c r="C1093" s="27" t="s">
        <v>680</v>
      </c>
      <c r="D1093" s="5">
        <v>17500</v>
      </c>
    </row>
    <row r="1094" spans="2:4" x14ac:dyDescent="0.3">
      <c r="C1094" s="27" t="s">
        <v>681</v>
      </c>
      <c r="D1094" s="5">
        <v>17500</v>
      </c>
    </row>
    <row r="1095" spans="2:4" x14ac:dyDescent="0.3">
      <c r="C1095" s="27" t="s">
        <v>682</v>
      </c>
      <c r="D1095" s="5">
        <v>15801.5</v>
      </c>
    </row>
    <row r="1096" spans="2:4" x14ac:dyDescent="0.3">
      <c r="C1096" s="27" t="s">
        <v>683</v>
      </c>
      <c r="D1096" s="5">
        <v>16691.72</v>
      </c>
    </row>
    <row r="1097" spans="2:4" x14ac:dyDescent="0.3">
      <c r="C1097" s="27" t="s">
        <v>684</v>
      </c>
      <c r="D1097" s="5">
        <v>21488.62</v>
      </c>
    </row>
    <row r="1098" spans="2:4" x14ac:dyDescent="0.3">
      <c r="C1098" s="27" t="s">
        <v>685</v>
      </c>
      <c r="D1098" s="5">
        <v>6301.5</v>
      </c>
    </row>
    <row r="1099" spans="2:4" x14ac:dyDescent="0.3">
      <c r="C1099" s="27" t="s">
        <v>686</v>
      </c>
      <c r="D1099" s="5">
        <v>1000</v>
      </c>
    </row>
    <row r="1100" spans="2:4" x14ac:dyDescent="0.3">
      <c r="C1100" s="27" t="s">
        <v>578</v>
      </c>
      <c r="D1100" s="5">
        <v>35231.97</v>
      </c>
    </row>
    <row r="1101" spans="2:4" x14ac:dyDescent="0.3">
      <c r="C1101" s="27" t="s">
        <v>687</v>
      </c>
      <c r="D1101" s="5">
        <v>9960</v>
      </c>
    </row>
    <row r="1102" spans="2:4" x14ac:dyDescent="0.3">
      <c r="C1102" s="27" t="s">
        <v>586</v>
      </c>
      <c r="D1102" s="5">
        <v>8276</v>
      </c>
    </row>
    <row r="1103" spans="2:4" x14ac:dyDescent="0.3">
      <c r="C1103" s="27" t="s">
        <v>688</v>
      </c>
      <c r="D1103" s="5">
        <v>12575</v>
      </c>
    </row>
    <row r="1104" spans="2:4" x14ac:dyDescent="0.3">
      <c r="B1104" s="3" t="s">
        <v>500</v>
      </c>
      <c r="C1104" s="27" t="s">
        <v>498</v>
      </c>
      <c r="D1104" s="5">
        <v>3035765.03</v>
      </c>
    </row>
    <row r="1105" spans="1:4" x14ac:dyDescent="0.3">
      <c r="C1105" s="27" t="s">
        <v>499</v>
      </c>
      <c r="D1105" s="5">
        <v>343302.52</v>
      </c>
    </row>
    <row r="1106" spans="1:4" x14ac:dyDescent="0.3">
      <c r="C1106" s="27" t="s">
        <v>689</v>
      </c>
      <c r="D1106" s="5">
        <v>101069.56</v>
      </c>
    </row>
    <row r="1107" spans="1:4" x14ac:dyDescent="0.3">
      <c r="B1107" s="3" t="s">
        <v>508</v>
      </c>
      <c r="C1107" s="27" t="s">
        <v>1013</v>
      </c>
      <c r="D1107" s="5">
        <v>5456749.6799999997</v>
      </c>
    </row>
    <row r="1108" spans="1:4" x14ac:dyDescent="0.3">
      <c r="B1108" s="3" t="s">
        <v>509</v>
      </c>
      <c r="C1108" s="27" t="s">
        <v>1014</v>
      </c>
      <c r="D1108" s="5">
        <v>688000</v>
      </c>
    </row>
    <row r="1109" spans="1:4" x14ac:dyDescent="0.3">
      <c r="B1109" s="3" t="s">
        <v>510</v>
      </c>
      <c r="C1109" s="27" t="s">
        <v>1015</v>
      </c>
      <c r="D1109" s="5">
        <v>426580.83</v>
      </c>
    </row>
    <row r="1110" spans="1:4" x14ac:dyDescent="0.3">
      <c r="C1110" s="27" t="s">
        <v>690</v>
      </c>
    </row>
    <row r="1111" spans="1:4" x14ac:dyDescent="0.3">
      <c r="B1111" s="21" t="s">
        <v>514</v>
      </c>
      <c r="C1111" s="29" t="s">
        <v>690</v>
      </c>
      <c r="D1111" s="24"/>
    </row>
    <row r="1112" spans="1:4" x14ac:dyDescent="0.3">
      <c r="B1112" s="3" t="s">
        <v>40</v>
      </c>
      <c r="C1112" s="27" t="s">
        <v>41</v>
      </c>
      <c r="D1112" s="10">
        <v>7500</v>
      </c>
    </row>
    <row r="1113" spans="1:4" x14ac:dyDescent="0.3">
      <c r="B1113" s="3" t="s">
        <v>870</v>
      </c>
      <c r="C1113" s="27" t="s">
        <v>439</v>
      </c>
      <c r="D1113" s="10">
        <v>30000</v>
      </c>
    </row>
    <row r="1114" spans="1:4" x14ac:dyDescent="0.3">
      <c r="B1114" s="3" t="s">
        <v>906</v>
      </c>
      <c r="C1114" s="27" t="s">
        <v>907</v>
      </c>
      <c r="D1114" s="10">
        <v>2750</v>
      </c>
    </row>
    <row r="1115" spans="1:4" x14ac:dyDescent="0.3">
      <c r="D1115" s="10"/>
    </row>
    <row r="1116" spans="1:4" x14ac:dyDescent="0.3">
      <c r="A1116" s="11"/>
      <c r="D1116" s="10"/>
    </row>
  </sheetData>
  <conditionalFormatting sqref="B1117:B1137 B77:B252 B254:B470">
    <cfRule type="duplicateValues" dxfId="9" priority="12"/>
  </conditionalFormatting>
  <conditionalFormatting sqref="C781:C797">
    <cfRule type="duplicateValues" dxfId="8" priority="7"/>
  </conditionalFormatting>
  <conditionalFormatting sqref="C8:C24">
    <cfRule type="duplicateValues" dxfId="7" priority="6"/>
  </conditionalFormatting>
  <conditionalFormatting sqref="C27:C39">
    <cfRule type="duplicateValues" dxfId="6" priority="5"/>
  </conditionalFormatting>
  <conditionalFormatting sqref="C82:C195">
    <cfRule type="duplicateValues" dxfId="5" priority="4"/>
  </conditionalFormatting>
  <conditionalFormatting sqref="C285:C291">
    <cfRule type="duplicateValues" dxfId="4" priority="3"/>
  </conditionalFormatting>
  <conditionalFormatting sqref="C566:C669">
    <cfRule type="duplicateValues" dxfId="3" priority="2"/>
  </conditionalFormatting>
  <pageMargins left="0.7" right="0.7" top="0.75" bottom="0.75" header="0.3" footer="0.3"/>
  <pageSetup paperSize="8" scale="70" fitToHeight="0" orientation="portrait" r:id="rId1"/>
  <headerFooter>
    <oddFooter>&amp;LDepartment of Industry, Tourism and Trade
30 June 2022
Page &amp;P of &amp;N&amp;R&amp;G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BA6F9A80-42F9-4774-9D47-0E723DF6BA4B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Grants Appendix</vt:lpstr>
      <vt:lpstr>'Grants Appendix'!Print_Area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Grants 2021-22</dc:title>
  <dc:creator/>
  <cp:lastModifiedBy/>
  <dcterms:created xsi:type="dcterms:W3CDTF">2015-06-05T18:17:20Z</dcterms:created>
  <dcterms:modified xsi:type="dcterms:W3CDTF">2022-11-25T00:24:32Z</dcterms:modified>
</cp:coreProperties>
</file>